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canacasco\Documents\RESPALDO SEPT\2023\ADMON 2022-2029\CRITERIOS IFS y CP\CRITERIOS CP 2023\CP\PARA CORRECCION\AESA\Formatos CP2023\4.3. IP\"/>
    </mc:Choice>
  </mc:AlternateContent>
  <bookViews>
    <workbookView xWindow="0" yWindow="0" windowWidth="24000" windowHeight="9735"/>
  </bookViews>
  <sheets>
    <sheet name="IP-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2" i="1" l="1"/>
  <c r="H82" i="1"/>
  <c r="D82" i="1"/>
  <c r="C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J45" i="1"/>
  <c r="J93" i="1" s="1"/>
  <c r="H45" i="1"/>
  <c r="H93" i="1" s="1"/>
  <c r="D45" i="1"/>
  <c r="D93" i="1" s="1"/>
  <c r="C45" i="1"/>
  <c r="C93" i="1" s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45" i="1" s="1"/>
  <c r="E82" i="1" l="1"/>
  <c r="E93" i="1" s="1"/>
</calcChain>
</file>

<file path=xl/sharedStrings.xml><?xml version="1.0" encoding="utf-8"?>
<sst xmlns="http://schemas.openxmlformats.org/spreadsheetml/2006/main" count="149" uniqueCount="41">
  <si>
    <t>Formato IP-5</t>
  </si>
  <si>
    <t>Fecha</t>
  </si>
  <si>
    <t>Ingreso bruto</t>
  </si>
  <si>
    <t>Información del banco</t>
  </si>
  <si>
    <t>Observaciones</t>
  </si>
  <si>
    <t>Número</t>
  </si>
  <si>
    <t>Enero</t>
  </si>
  <si>
    <t>Febrero</t>
  </si>
  <si>
    <t>Marzo</t>
  </si>
  <si>
    <t>Abril</t>
  </si>
  <si>
    <t>Mayo</t>
  </si>
  <si>
    <t>Importe</t>
  </si>
  <si>
    <t>Municipio de _______________________, Guerrero.</t>
  </si>
  <si>
    <t>Comprobante Fiscal Digital por Internet</t>
  </si>
  <si>
    <t>UUID</t>
  </si>
  <si>
    <t>Neto recibido</t>
  </si>
  <si>
    <t>N/A</t>
  </si>
  <si>
    <t>Datos de la póliza de ingresos</t>
  </si>
  <si>
    <t>Descuento</t>
  </si>
  <si>
    <t>Concepto</t>
  </si>
  <si>
    <t>Mes</t>
  </si>
  <si>
    <t>E2149371-CF96-4D2E-A142-7D530F29250F</t>
  </si>
  <si>
    <t>CD440205-A302-4EAC-9ADI-D6B0112E39C6</t>
  </si>
  <si>
    <t>08A3FA3B-AF8E-4DE0-AD97-F1786FB57B58</t>
  </si>
  <si>
    <t>Datos del depósito</t>
  </si>
  <si>
    <t>Fondo General</t>
  </si>
  <si>
    <t>junio</t>
  </si>
  <si>
    <t>julio</t>
  </si>
  <si>
    <t>agosto</t>
  </si>
  <si>
    <t>septiembre</t>
  </si>
  <si>
    <t>octubre</t>
  </si>
  <si>
    <t>noviembre</t>
  </si>
  <si>
    <t>diciembre</t>
  </si>
  <si>
    <t>Subtotal</t>
  </si>
  <si>
    <t>Fondo de Fomento Municipal</t>
  </si>
  <si>
    <t>Total</t>
  </si>
  <si>
    <t>(Cifras en Pesos)</t>
  </si>
  <si>
    <t>Número de cuenta</t>
  </si>
  <si>
    <t>Nombre del banco</t>
  </si>
  <si>
    <t>Integración detallada de los recursos recibidos durante el ejercicio fiscal 2023, por concepto de  Participaciones Federales.</t>
  </si>
  <si>
    <r>
      <rPr>
        <b/>
        <sz val="9"/>
        <color theme="1"/>
        <rFont val="Arial"/>
        <family val="2"/>
      </rPr>
      <t xml:space="preserve">Precisiones al formato:
</t>
    </r>
    <r>
      <rPr>
        <sz val="9"/>
        <color theme="1"/>
        <rFont val="Arial"/>
        <family val="2"/>
      </rPr>
      <t>1. (Cifras en pesos): la unidad monetaria en que estarán expresadas las cifras será en pesos.
2. Concepto: se refiere a los conceptos que integran las Participaciones Federales, por ejemplo Fondo General, Fondo de Fomento Municipal, etcétera y deberán incluir todos los recursos recibidos durante el ejercicio fiscal 2023 desglosados por concepto y de enero a diciembre en cada concepto.
3.  N/A: no aplica, en razón de tratarse de descuentos.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</si>
</sst>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d/mm/yy;@"/>
    <numFmt numFmtId="165" formatCode="#,##0.00_ ;\-#,##0.00\ 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1" applyFont="1" applyFill="1"/>
    <xf numFmtId="43" fontId="2" fillId="0" borderId="0" xfId="2" applyFont="1" applyFill="1"/>
    <xf numFmtId="1" fontId="2" fillId="0" borderId="0" xfId="1" applyNumberFormat="1" applyFont="1" applyFill="1"/>
    <xf numFmtId="0" fontId="5" fillId="0" borderId="0" xfId="0" applyFont="1" applyFill="1"/>
    <xf numFmtId="0" fontId="1" fillId="0" borderId="0" xfId="3" applyFont="1" applyFill="1"/>
    <xf numFmtId="0" fontId="1" fillId="0" borderId="0" xfId="3" applyFont="1" applyFill="1" applyAlignment="1">
      <alignment horizontal="center"/>
    </xf>
    <xf numFmtId="1" fontId="3" fillId="0" borderId="1" xfId="1" applyNumberFormat="1" applyFont="1" applyFill="1" applyBorder="1" applyAlignment="1" applyProtection="1">
      <alignment horizontal="center"/>
      <protection locked="0"/>
    </xf>
    <xf numFmtId="164" fontId="3" fillId="0" borderId="1" xfId="1" applyNumberFormat="1" applyFont="1" applyFill="1" applyBorder="1" applyAlignment="1" applyProtection="1">
      <alignment horizontal="center"/>
      <protection locked="0"/>
    </xf>
    <xf numFmtId="44" fontId="4" fillId="0" borderId="1" xfId="1" applyNumberFormat="1" applyFont="1" applyFill="1" applyBorder="1" applyAlignment="1">
      <alignment horizontal="center" wrapText="1"/>
    </xf>
    <xf numFmtId="44" fontId="4" fillId="0" borderId="1" xfId="5" applyFont="1" applyFill="1" applyBorder="1" applyAlignment="1">
      <alignment horizontal="center" wrapText="1"/>
    </xf>
    <xf numFmtId="0" fontId="4" fillId="0" borderId="1" xfId="1" applyFont="1" applyFill="1" applyBorder="1" applyAlignment="1" applyProtection="1">
      <alignment horizontal="center"/>
      <protection locked="0"/>
    </xf>
    <xf numFmtId="1" fontId="4" fillId="0" borderId="1" xfId="1" applyNumberFormat="1" applyFont="1" applyFill="1" applyBorder="1" applyAlignment="1" applyProtection="1">
      <alignment horizontal="center"/>
      <protection locked="0"/>
    </xf>
    <xf numFmtId="164" fontId="4" fillId="0" borderId="1" xfId="1" applyNumberFormat="1" applyFont="1" applyFill="1" applyBorder="1" applyAlignment="1" applyProtection="1">
      <alignment horizontal="center"/>
      <protection locked="0"/>
    </xf>
    <xf numFmtId="0" fontId="4" fillId="0" borderId="1" xfId="1" applyFont="1" applyFill="1" applyBorder="1" applyAlignment="1" applyProtection="1">
      <alignment wrapText="1"/>
      <protection locked="0"/>
    </xf>
    <xf numFmtId="0" fontId="3" fillId="0" borderId="1" xfId="1" applyFont="1" applyFill="1" applyBorder="1" applyAlignment="1" applyProtection="1">
      <alignment horizontal="center"/>
      <protection locked="0"/>
    </xf>
    <xf numFmtId="44" fontId="3" fillId="0" borderId="1" xfId="1" applyNumberFormat="1" applyFont="1" applyFill="1" applyBorder="1" applyAlignment="1">
      <alignment horizontal="center" wrapText="1"/>
    </xf>
    <xf numFmtId="43" fontId="4" fillId="0" borderId="1" xfId="2" applyFont="1" applyFill="1" applyBorder="1" applyAlignment="1" applyProtection="1">
      <protection locked="0"/>
    </xf>
    <xf numFmtId="0" fontId="4" fillId="0" borderId="1" xfId="1" applyFont="1" applyFill="1" applyBorder="1" applyAlignment="1" applyProtection="1">
      <protection locked="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43" fontId="3" fillId="0" borderId="1" xfId="2" applyFont="1" applyFill="1" applyBorder="1" applyAlignment="1" applyProtection="1">
      <alignment horizontal="center" vertical="center" wrapText="1"/>
      <protection locked="0"/>
    </xf>
    <xf numFmtId="1" fontId="3" fillId="0" borderId="1" xfId="1" applyNumberFormat="1" applyFont="1" applyFill="1" applyBorder="1" applyAlignment="1" applyProtection="1">
      <alignment horizontal="center" vertical="center"/>
      <protection locked="0"/>
    </xf>
    <xf numFmtId="164" fontId="3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4" applyFont="1" applyFill="1" applyAlignment="1"/>
    <xf numFmtId="0" fontId="3" fillId="0" borderId="1" xfId="1" applyFont="1" applyFill="1" applyBorder="1" applyAlignment="1" applyProtection="1">
      <protection locked="0"/>
    </xf>
    <xf numFmtId="165" fontId="3" fillId="0" borderId="1" xfId="2" applyNumberFormat="1" applyFont="1" applyFill="1" applyBorder="1" applyAlignment="1" applyProtection="1">
      <protection locked="0"/>
    </xf>
    <xf numFmtId="0" fontId="6" fillId="0" borderId="0" xfId="3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right"/>
      <protection locked="0"/>
    </xf>
    <xf numFmtId="4" fontId="3" fillId="0" borderId="1" xfId="1" applyNumberFormat="1" applyFont="1" applyFill="1" applyBorder="1" applyAlignment="1" applyProtection="1">
      <alignment horizontal="right"/>
      <protection locked="0"/>
    </xf>
    <xf numFmtId="4" fontId="4" fillId="0" borderId="1" xfId="2" applyNumberFormat="1" applyFont="1" applyFill="1" applyBorder="1" applyAlignment="1" applyProtection="1">
      <alignment horizontal="right"/>
      <protection locked="0"/>
    </xf>
    <xf numFmtId="4" fontId="3" fillId="0" borderId="1" xfId="2" applyNumberFormat="1" applyFont="1" applyFill="1" applyBorder="1" applyAlignment="1" applyProtection="1">
      <alignment horizontal="right"/>
      <protection locked="0"/>
    </xf>
    <xf numFmtId="165" fontId="3" fillId="0" borderId="1" xfId="2" applyNumberFormat="1" applyFont="1" applyFill="1" applyBorder="1" applyAlignment="1" applyProtection="1">
      <alignment horizontal="right"/>
      <protection locked="0"/>
    </xf>
    <xf numFmtId="43" fontId="3" fillId="0" borderId="1" xfId="2" applyFont="1" applyFill="1" applyBorder="1" applyAlignment="1" applyProtection="1">
      <protection locked="0"/>
    </xf>
    <xf numFmtId="4" fontId="9" fillId="0" borderId="1" xfId="0" applyNumberFormat="1" applyFont="1" applyBorder="1"/>
    <xf numFmtId="4" fontId="10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44" fontId="3" fillId="0" borderId="1" xfId="5" applyFont="1" applyFill="1" applyBorder="1" applyAlignment="1">
      <alignment horizontal="center" wrapText="1"/>
    </xf>
    <xf numFmtId="17" fontId="3" fillId="0" borderId="1" xfId="1" applyNumberFormat="1" applyFont="1" applyFill="1" applyBorder="1" applyAlignment="1" applyProtection="1">
      <alignment horizontal="center"/>
      <protection locked="0"/>
    </xf>
    <xf numFmtId="4" fontId="1" fillId="0" borderId="0" xfId="3" applyNumberFormat="1" applyFont="1" applyFill="1"/>
    <xf numFmtId="0" fontId="10" fillId="0" borderId="0" xfId="0" applyFont="1" applyFill="1" applyAlignment="1">
      <alignment horizontal="left" vertical="center" wrapText="1"/>
    </xf>
    <xf numFmtId="0" fontId="2" fillId="0" borderId="0" xfId="1" applyFont="1" applyFill="1" applyAlignment="1">
      <alignment horizontal="center" vertical="center"/>
    </xf>
    <xf numFmtId="0" fontId="4" fillId="0" borderId="2" xfId="7" applyFont="1" applyFill="1" applyBorder="1" applyAlignment="1" applyProtection="1">
      <alignment horizontal="left" vertical="center"/>
    </xf>
    <xf numFmtId="0" fontId="4" fillId="0" borderId="7" xfId="7" applyFont="1" applyFill="1" applyBorder="1" applyAlignment="1" applyProtection="1">
      <alignment horizontal="left" vertical="center"/>
    </xf>
    <xf numFmtId="0" fontId="4" fillId="0" borderId="3" xfId="7" applyFont="1" applyFill="1" applyBorder="1" applyAlignment="1" applyProtection="1">
      <alignment horizontal="left" vertical="center"/>
    </xf>
    <xf numFmtId="43" fontId="3" fillId="0" borderId="4" xfId="2" applyFont="1" applyFill="1" applyBorder="1" applyAlignment="1" applyProtection="1">
      <alignment horizontal="center"/>
      <protection locked="0"/>
    </xf>
    <xf numFmtId="43" fontId="3" fillId="0" borderId="5" xfId="2" applyFont="1" applyFill="1" applyBorder="1" applyAlignment="1" applyProtection="1">
      <alignment horizontal="center"/>
      <protection locked="0"/>
    </xf>
    <xf numFmtId="43" fontId="3" fillId="0" borderId="6" xfId="2" applyFont="1" applyFill="1" applyBorder="1" applyAlignment="1" applyProtection="1">
      <alignment horizontal="center"/>
      <protection locked="0"/>
    </xf>
    <xf numFmtId="17" fontId="3" fillId="0" borderId="4" xfId="1" applyNumberFormat="1" applyFont="1" applyFill="1" applyBorder="1" applyAlignment="1" applyProtection="1">
      <alignment horizontal="center"/>
      <protection locked="0"/>
    </xf>
    <xf numFmtId="17" fontId="3" fillId="0" borderId="6" xfId="1" applyNumberFormat="1" applyFont="1" applyFill="1" applyBorder="1" applyAlignment="1" applyProtection="1">
      <alignment horizontal="center"/>
      <protection locked="0"/>
    </xf>
    <xf numFmtId="17" fontId="4" fillId="0" borderId="2" xfId="1" applyNumberFormat="1" applyFont="1" applyFill="1" applyBorder="1" applyAlignment="1" applyProtection="1">
      <alignment horizontal="center" vertical="center"/>
      <protection locked="0"/>
    </xf>
    <xf numFmtId="17" fontId="4" fillId="0" borderId="7" xfId="1" applyNumberFormat="1" applyFont="1" applyFill="1" applyBorder="1" applyAlignment="1" applyProtection="1">
      <alignment horizontal="center" vertical="center"/>
      <protection locked="0"/>
    </xf>
    <xf numFmtId="17" fontId="4" fillId="0" borderId="3" xfId="1" applyNumberFormat="1" applyFont="1" applyFill="1" applyBorder="1" applyAlignment="1" applyProtection="1">
      <alignment horizontal="center" vertical="center"/>
      <protection locked="0"/>
    </xf>
    <xf numFmtId="17" fontId="4" fillId="0" borderId="2" xfId="1" applyNumberFormat="1" applyFont="1" applyFill="1" applyBorder="1" applyAlignment="1" applyProtection="1">
      <alignment horizontal="center" vertical="center" wrapText="1"/>
      <protection locked="0"/>
    </xf>
    <xf numFmtId="17" fontId="4" fillId="0" borderId="7" xfId="1" applyNumberFormat="1" applyFont="1" applyFill="1" applyBorder="1" applyAlignment="1" applyProtection="1">
      <alignment horizontal="center" vertical="center" wrapText="1"/>
      <protection locked="0"/>
    </xf>
    <xf numFmtId="17" fontId="4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  <xf numFmtId="0" fontId="3" fillId="0" borderId="1" xfId="1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43" fontId="3" fillId="0" borderId="1" xfId="2" applyFont="1" applyFill="1" applyBorder="1" applyAlignment="1" applyProtection="1">
      <alignment horizontal="center" vertical="center" wrapText="1"/>
      <protection locked="0"/>
    </xf>
    <xf numFmtId="1" fontId="3" fillId="0" borderId="1" xfId="1" applyNumberFormat="1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</cellXfs>
  <cellStyles count="9">
    <cellStyle name="Millares 2 2" xfId="2"/>
    <cellStyle name="Moneda 2 2" xfId="5"/>
    <cellStyle name="Moneda 2 3" xfId="8"/>
    <cellStyle name="Normal" xfId="0" builtinId="0"/>
    <cellStyle name="Normal 15" xfId="3"/>
    <cellStyle name="Normal 2 2" xfId="1"/>
    <cellStyle name="Normal 3" xfId="6"/>
    <cellStyle name="Normal 3 2" xfId="7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96</xdr:row>
      <xdr:rowOff>0</xdr:rowOff>
    </xdr:from>
    <xdr:to>
      <xdr:col>10</xdr:col>
      <xdr:colOff>713510</xdr:colOff>
      <xdr:row>101</xdr:row>
      <xdr:rowOff>14013</xdr:rowOff>
    </xdr:to>
    <xdr:grpSp>
      <xdr:nvGrpSpPr>
        <xdr:cNvPr id="2" name="Grupo 1"/>
        <xdr:cNvGrpSpPr/>
      </xdr:nvGrpSpPr>
      <xdr:grpSpPr>
        <a:xfrm>
          <a:off x="0" y="17872364"/>
          <a:ext cx="11753851" cy="923217"/>
          <a:chOff x="534507" y="12519422"/>
          <a:chExt cx="7951321" cy="715401"/>
        </a:xfrm>
      </xdr:grpSpPr>
      <xdr:sp macro="" textlink="">
        <xdr:nvSpPr>
          <xdr:cNvPr id="3" name="Text Box 6"/>
          <xdr:cNvSpPr txBox="1">
            <a:spLocks noChangeArrowheads="1"/>
          </xdr:cNvSpPr>
        </xdr:nvSpPr>
        <xdr:spPr bwMode="auto">
          <a:xfrm>
            <a:off x="6740187" y="12523845"/>
            <a:ext cx="1745641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Síndico(a) Municipal</a:t>
            </a:r>
          </a:p>
        </xdr:txBody>
      </xdr:sp>
      <xdr:sp macro="" textlink="">
        <xdr:nvSpPr>
          <xdr:cNvPr id="5" name="Text Box 8"/>
          <xdr:cNvSpPr txBox="1">
            <a:spLocks noChangeArrowheads="1"/>
          </xdr:cNvSpPr>
        </xdr:nvSpPr>
        <xdr:spPr bwMode="auto">
          <a:xfrm>
            <a:off x="534507" y="12519422"/>
            <a:ext cx="1540005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Tesorero(a) Municipal</a:t>
            </a:r>
          </a:p>
        </xdr:txBody>
      </xdr:sp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2412190" y="12521124"/>
            <a:ext cx="1788688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Titular del Órgano de Control Interno Municipal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9"/>
  <sheetViews>
    <sheetView tabSelected="1" topLeftCell="C1" zoomScale="110" zoomScaleNormal="110" workbookViewId="0">
      <selection activeCell="B103" sqref="B103"/>
    </sheetView>
  </sheetViews>
  <sheetFormatPr baseColWidth="10" defaultRowHeight="14.25" x14ac:dyDescent="0.2"/>
  <cols>
    <col min="1" max="1" width="16.7109375" style="4" customWidth="1"/>
    <col min="2" max="2" width="14.42578125" style="4" customWidth="1"/>
    <col min="3" max="5" width="14.28515625" style="4" customWidth="1"/>
    <col min="6" max="6" width="39.28515625" style="4" customWidth="1"/>
    <col min="7" max="7" width="13.140625" style="4" customWidth="1"/>
    <col min="8" max="8" width="13.42578125" style="4" customWidth="1"/>
    <col min="9" max="9" width="12.5703125" style="4" customWidth="1"/>
    <col min="10" max="10" width="13.140625" style="4" customWidth="1"/>
    <col min="11" max="11" width="15.28515625" style="4" customWidth="1"/>
    <col min="12" max="12" width="16.5703125" style="4" customWidth="1"/>
    <col min="13" max="13" width="12.7109375" style="4" customWidth="1"/>
    <col min="14" max="14" width="13.85546875" style="4" customWidth="1"/>
    <col min="15" max="15" width="15" style="4" customWidth="1"/>
    <col min="16" max="16384" width="11.42578125" style="4"/>
  </cols>
  <sheetData>
    <row r="1" spans="1:15" ht="18" customHeight="1" x14ac:dyDescent="0.25">
      <c r="A1" s="1"/>
      <c r="B1" s="1"/>
      <c r="C1" s="1"/>
      <c r="D1" s="1"/>
      <c r="E1" s="1"/>
      <c r="F1" s="1"/>
      <c r="G1" s="1"/>
      <c r="H1" s="1"/>
      <c r="I1" s="2"/>
      <c r="J1" s="2"/>
      <c r="K1" s="2"/>
      <c r="L1" s="1"/>
      <c r="M1" s="3"/>
      <c r="N1" s="56" t="s">
        <v>0</v>
      </c>
      <c r="O1" s="56"/>
    </row>
    <row r="2" spans="1:15" ht="18.75" customHeight="1" x14ac:dyDescent="0.25">
      <c r="A2" s="57" t="s">
        <v>12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5" ht="9.75" customHeight="1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ht="21.75" customHeight="1" x14ac:dyDescent="0.2">
      <c r="A4" s="58" t="s">
        <v>39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</row>
    <row r="5" spans="1:15" ht="19.5" customHeight="1" x14ac:dyDescent="0.2">
      <c r="A5" s="41" t="s">
        <v>36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</row>
    <row r="6" spans="1:15" ht="7.5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</row>
    <row r="7" spans="1:15" ht="21" customHeight="1" x14ac:dyDescent="0.2">
      <c r="A7" s="59" t="s">
        <v>19</v>
      </c>
      <c r="B7" s="64" t="s">
        <v>20</v>
      </c>
      <c r="C7" s="59" t="s">
        <v>2</v>
      </c>
      <c r="D7" s="59" t="s">
        <v>18</v>
      </c>
      <c r="E7" s="61" t="s">
        <v>15</v>
      </c>
      <c r="F7" s="60" t="s">
        <v>13</v>
      </c>
      <c r="G7" s="60"/>
      <c r="H7" s="60"/>
      <c r="I7" s="62" t="s">
        <v>24</v>
      </c>
      <c r="J7" s="62"/>
      <c r="K7" s="62" t="s">
        <v>3</v>
      </c>
      <c r="L7" s="62"/>
      <c r="M7" s="63" t="s">
        <v>17</v>
      </c>
      <c r="N7" s="63"/>
      <c r="O7" s="59" t="s">
        <v>4</v>
      </c>
    </row>
    <row r="8" spans="1:15" ht="30.75" customHeight="1" x14ac:dyDescent="0.2">
      <c r="A8" s="59"/>
      <c r="B8" s="65"/>
      <c r="C8" s="59"/>
      <c r="D8" s="59"/>
      <c r="E8" s="61"/>
      <c r="F8" s="27" t="s">
        <v>14</v>
      </c>
      <c r="G8" s="27" t="s">
        <v>1</v>
      </c>
      <c r="H8" s="27" t="s">
        <v>11</v>
      </c>
      <c r="I8" s="20" t="s">
        <v>1</v>
      </c>
      <c r="J8" s="20" t="s">
        <v>11</v>
      </c>
      <c r="K8" s="20" t="s">
        <v>37</v>
      </c>
      <c r="L8" s="19" t="s">
        <v>38</v>
      </c>
      <c r="M8" s="21" t="s">
        <v>5</v>
      </c>
      <c r="N8" s="22" t="s">
        <v>1</v>
      </c>
      <c r="O8" s="59"/>
    </row>
    <row r="9" spans="1:15" x14ac:dyDescent="0.2">
      <c r="A9" s="50" t="s">
        <v>25</v>
      </c>
      <c r="B9" s="42" t="s">
        <v>6</v>
      </c>
      <c r="C9" s="35">
        <v>533132.24</v>
      </c>
      <c r="D9" s="35">
        <v>0</v>
      </c>
      <c r="E9" s="35">
        <f>C9-D9</f>
        <v>533132.24</v>
      </c>
      <c r="F9" s="36" t="s">
        <v>23</v>
      </c>
      <c r="G9" s="9"/>
      <c r="H9" s="35">
        <v>533132.24</v>
      </c>
      <c r="I9" s="10"/>
      <c r="J9" s="35">
        <v>533132.24</v>
      </c>
      <c r="K9" s="10"/>
      <c r="L9" s="11"/>
      <c r="M9" s="12"/>
      <c r="N9" s="13"/>
      <c r="O9" s="14"/>
    </row>
    <row r="10" spans="1:15" x14ac:dyDescent="0.2">
      <c r="A10" s="51"/>
      <c r="B10" s="43"/>
      <c r="C10" s="34">
        <v>521285.24</v>
      </c>
      <c r="D10" s="34">
        <v>0</v>
      </c>
      <c r="E10" s="34">
        <f>C10-D10</f>
        <v>521285.24</v>
      </c>
      <c r="F10" s="36" t="s">
        <v>21</v>
      </c>
      <c r="G10" s="16"/>
      <c r="H10" s="35">
        <v>521285.24</v>
      </c>
      <c r="I10" s="33"/>
      <c r="J10" s="35">
        <v>521285.24</v>
      </c>
      <c r="K10" s="33"/>
      <c r="L10" s="33"/>
      <c r="M10" s="33"/>
      <c r="N10" s="33"/>
      <c r="O10" s="14"/>
    </row>
    <row r="11" spans="1:15" x14ac:dyDescent="0.2">
      <c r="A11" s="51"/>
      <c r="B11" s="44"/>
      <c r="C11" s="35">
        <v>130320.84</v>
      </c>
      <c r="D11" s="35">
        <v>130320.84</v>
      </c>
      <c r="E11" s="34">
        <f t="shared" ref="E11" si="0">C11-D11</f>
        <v>0</v>
      </c>
      <c r="F11" s="36" t="s">
        <v>22</v>
      </c>
      <c r="G11" s="9"/>
      <c r="H11" s="35">
        <v>130320.84</v>
      </c>
      <c r="I11" s="45" t="s">
        <v>16</v>
      </c>
      <c r="J11" s="46"/>
      <c r="K11" s="46"/>
      <c r="L11" s="47"/>
      <c r="M11" s="12"/>
      <c r="N11" s="13"/>
      <c r="O11" s="18"/>
    </row>
    <row r="12" spans="1:15" x14ac:dyDescent="0.2">
      <c r="A12" s="51"/>
      <c r="B12" s="42" t="s">
        <v>7</v>
      </c>
      <c r="C12" s="35">
        <v>533132.24</v>
      </c>
      <c r="D12" s="35">
        <v>0</v>
      </c>
      <c r="E12" s="35">
        <f>C12-D12</f>
        <v>533132.24</v>
      </c>
      <c r="F12" s="36" t="s">
        <v>23</v>
      </c>
      <c r="G12" s="9"/>
      <c r="H12" s="35">
        <v>533132.24</v>
      </c>
      <c r="I12" s="10"/>
      <c r="J12" s="35">
        <v>533132.24</v>
      </c>
      <c r="K12" s="10"/>
      <c r="L12" s="11"/>
      <c r="M12" s="12"/>
      <c r="N12" s="13"/>
      <c r="O12" s="18"/>
    </row>
    <row r="13" spans="1:15" x14ac:dyDescent="0.2">
      <c r="A13" s="51"/>
      <c r="B13" s="43"/>
      <c r="C13" s="34">
        <v>521285.24</v>
      </c>
      <c r="D13" s="34">
        <v>0</v>
      </c>
      <c r="E13" s="34">
        <f>C13-D13</f>
        <v>521285.24</v>
      </c>
      <c r="F13" s="36" t="s">
        <v>21</v>
      </c>
      <c r="G13" s="16"/>
      <c r="H13" s="35">
        <v>521285.24</v>
      </c>
      <c r="I13" s="33"/>
      <c r="J13" s="35">
        <v>521285.24</v>
      </c>
      <c r="K13" s="33"/>
      <c r="L13" s="33"/>
      <c r="M13" s="12"/>
      <c r="N13" s="13"/>
      <c r="O13" s="18"/>
    </row>
    <row r="14" spans="1:15" x14ac:dyDescent="0.2">
      <c r="A14" s="51"/>
      <c r="B14" s="44"/>
      <c r="C14" s="35">
        <v>130320.84</v>
      </c>
      <c r="D14" s="35">
        <v>130320.84</v>
      </c>
      <c r="E14" s="34">
        <f t="shared" ref="E14" si="1">C14-D14</f>
        <v>0</v>
      </c>
      <c r="F14" s="36" t="s">
        <v>22</v>
      </c>
      <c r="G14" s="9"/>
      <c r="H14" s="35">
        <v>130320.84</v>
      </c>
      <c r="I14" s="45" t="s">
        <v>16</v>
      </c>
      <c r="J14" s="46"/>
      <c r="K14" s="46"/>
      <c r="L14" s="47"/>
      <c r="M14" s="12"/>
      <c r="N14" s="13"/>
      <c r="O14" s="18"/>
    </row>
    <row r="15" spans="1:15" x14ac:dyDescent="0.2">
      <c r="A15" s="51"/>
      <c r="B15" s="42" t="s">
        <v>8</v>
      </c>
      <c r="C15" s="35">
        <v>533132.24</v>
      </c>
      <c r="D15" s="35">
        <v>0</v>
      </c>
      <c r="E15" s="35">
        <f>C15-D15</f>
        <v>533132.24</v>
      </c>
      <c r="F15" s="36" t="s">
        <v>23</v>
      </c>
      <c r="G15" s="9"/>
      <c r="H15" s="35">
        <v>533132.24</v>
      </c>
      <c r="I15" s="10"/>
      <c r="J15" s="35">
        <v>533132.24</v>
      </c>
      <c r="K15" s="10"/>
      <c r="L15" s="11"/>
      <c r="M15" s="12"/>
      <c r="N15" s="13"/>
      <c r="O15" s="18"/>
    </row>
    <row r="16" spans="1:15" x14ac:dyDescent="0.2">
      <c r="A16" s="51"/>
      <c r="B16" s="43"/>
      <c r="C16" s="34">
        <v>521285.24</v>
      </c>
      <c r="D16" s="34">
        <v>0</v>
      </c>
      <c r="E16" s="34">
        <f>C16-D16</f>
        <v>521285.24</v>
      </c>
      <c r="F16" s="36" t="s">
        <v>21</v>
      </c>
      <c r="G16" s="16"/>
      <c r="H16" s="35">
        <v>521285.24</v>
      </c>
      <c r="I16" s="33"/>
      <c r="J16" s="35">
        <v>521285.24</v>
      </c>
      <c r="K16" s="33"/>
      <c r="L16" s="33"/>
      <c r="M16" s="12"/>
      <c r="N16" s="13"/>
      <c r="O16" s="18"/>
    </row>
    <row r="17" spans="1:15" x14ac:dyDescent="0.2">
      <c r="A17" s="51"/>
      <c r="B17" s="44"/>
      <c r="C17" s="35">
        <v>130320.84</v>
      </c>
      <c r="D17" s="35">
        <v>130320.84</v>
      </c>
      <c r="E17" s="34">
        <f t="shared" ref="E17" si="2">C17-D17</f>
        <v>0</v>
      </c>
      <c r="F17" s="36" t="s">
        <v>22</v>
      </c>
      <c r="G17" s="9"/>
      <c r="H17" s="35">
        <v>130320.84</v>
      </c>
      <c r="I17" s="45" t="s">
        <v>16</v>
      </c>
      <c r="J17" s="46"/>
      <c r="K17" s="46"/>
      <c r="L17" s="47"/>
      <c r="M17" s="12"/>
      <c r="N17" s="13"/>
      <c r="O17" s="18"/>
    </row>
    <row r="18" spans="1:15" x14ac:dyDescent="0.2">
      <c r="A18" s="51"/>
      <c r="B18" s="42" t="s">
        <v>9</v>
      </c>
      <c r="C18" s="35">
        <v>533132.24</v>
      </c>
      <c r="D18" s="35">
        <v>0</v>
      </c>
      <c r="E18" s="35">
        <f>C18-D18</f>
        <v>533132.24</v>
      </c>
      <c r="F18" s="36" t="s">
        <v>23</v>
      </c>
      <c r="G18" s="9"/>
      <c r="H18" s="35">
        <v>533132.24</v>
      </c>
      <c r="I18" s="10"/>
      <c r="J18" s="35">
        <v>533132.24</v>
      </c>
      <c r="K18" s="10"/>
      <c r="L18" s="11"/>
      <c r="M18" s="12"/>
      <c r="N18" s="13"/>
      <c r="O18" s="18"/>
    </row>
    <row r="19" spans="1:15" x14ac:dyDescent="0.2">
      <c r="A19" s="51"/>
      <c r="B19" s="43"/>
      <c r="C19" s="34">
        <v>521285.24</v>
      </c>
      <c r="D19" s="34">
        <v>0</v>
      </c>
      <c r="E19" s="34">
        <f>C19-D19</f>
        <v>521285.24</v>
      </c>
      <c r="F19" s="36" t="s">
        <v>21</v>
      </c>
      <c r="G19" s="16"/>
      <c r="H19" s="35">
        <v>521285.24</v>
      </c>
      <c r="I19" s="33"/>
      <c r="J19" s="35">
        <v>521285.24</v>
      </c>
      <c r="K19" s="33"/>
      <c r="L19" s="33"/>
      <c r="M19" s="12"/>
      <c r="N19" s="13"/>
      <c r="O19" s="18"/>
    </row>
    <row r="20" spans="1:15" x14ac:dyDescent="0.2">
      <c r="A20" s="51"/>
      <c r="B20" s="44"/>
      <c r="C20" s="35">
        <v>130320.84</v>
      </c>
      <c r="D20" s="35">
        <v>130320.84</v>
      </c>
      <c r="E20" s="34">
        <f t="shared" ref="E20" si="3">C20-D20</f>
        <v>0</v>
      </c>
      <c r="F20" s="36" t="s">
        <v>22</v>
      </c>
      <c r="G20" s="9"/>
      <c r="H20" s="35">
        <v>130320.84</v>
      </c>
      <c r="I20" s="45" t="s">
        <v>16</v>
      </c>
      <c r="J20" s="46"/>
      <c r="K20" s="46"/>
      <c r="L20" s="47"/>
      <c r="M20" s="12"/>
      <c r="N20" s="13"/>
      <c r="O20" s="18"/>
    </row>
    <row r="21" spans="1:15" x14ac:dyDescent="0.2">
      <c r="A21" s="51"/>
      <c r="B21" s="42" t="s">
        <v>10</v>
      </c>
      <c r="C21" s="35">
        <v>533132.24</v>
      </c>
      <c r="D21" s="35">
        <v>0</v>
      </c>
      <c r="E21" s="35">
        <f>C21-D21</f>
        <v>533132.24</v>
      </c>
      <c r="F21" s="36" t="s">
        <v>23</v>
      </c>
      <c r="G21" s="9"/>
      <c r="H21" s="35">
        <v>533132.24</v>
      </c>
      <c r="I21" s="10"/>
      <c r="J21" s="35">
        <v>533132.24</v>
      </c>
      <c r="K21" s="10"/>
      <c r="L21" s="11"/>
      <c r="M21" s="12"/>
      <c r="N21" s="13"/>
      <c r="O21" s="18"/>
    </row>
    <row r="22" spans="1:15" x14ac:dyDescent="0.2">
      <c r="A22" s="51"/>
      <c r="B22" s="43"/>
      <c r="C22" s="34">
        <v>521285.24</v>
      </c>
      <c r="D22" s="34">
        <v>0</v>
      </c>
      <c r="E22" s="34">
        <f>C22-D22</f>
        <v>521285.24</v>
      </c>
      <c r="F22" s="36" t="s">
        <v>21</v>
      </c>
      <c r="G22" s="16"/>
      <c r="H22" s="35">
        <v>521285.24</v>
      </c>
      <c r="I22" s="33"/>
      <c r="J22" s="35">
        <v>521285.24</v>
      </c>
      <c r="K22" s="33"/>
      <c r="L22" s="33"/>
      <c r="M22" s="12"/>
      <c r="N22" s="13"/>
      <c r="O22" s="18"/>
    </row>
    <row r="23" spans="1:15" x14ac:dyDescent="0.2">
      <c r="A23" s="51"/>
      <c r="B23" s="44"/>
      <c r="C23" s="35">
        <v>130320.84</v>
      </c>
      <c r="D23" s="35">
        <v>130320.84</v>
      </c>
      <c r="E23" s="34">
        <f t="shared" ref="E23" si="4">C23-D23</f>
        <v>0</v>
      </c>
      <c r="F23" s="36" t="s">
        <v>22</v>
      </c>
      <c r="G23" s="9"/>
      <c r="H23" s="35">
        <v>130320.84</v>
      </c>
      <c r="I23" s="45" t="s">
        <v>16</v>
      </c>
      <c r="J23" s="46"/>
      <c r="K23" s="46"/>
      <c r="L23" s="47"/>
      <c r="M23" s="12"/>
      <c r="N23" s="13"/>
      <c r="O23" s="18"/>
    </row>
    <row r="24" spans="1:15" x14ac:dyDescent="0.2">
      <c r="A24" s="51"/>
      <c r="B24" s="42" t="s">
        <v>26</v>
      </c>
      <c r="C24" s="35">
        <v>533132.24</v>
      </c>
      <c r="D24" s="35">
        <v>0</v>
      </c>
      <c r="E24" s="35">
        <f>C24-D24</f>
        <v>533132.24</v>
      </c>
      <c r="F24" s="36" t="s">
        <v>23</v>
      </c>
      <c r="G24" s="9"/>
      <c r="H24" s="35">
        <v>533132.24</v>
      </c>
      <c r="I24" s="10"/>
      <c r="J24" s="35">
        <v>533132.24</v>
      </c>
      <c r="K24" s="10"/>
      <c r="L24" s="11"/>
      <c r="M24" s="12"/>
      <c r="N24" s="13"/>
      <c r="O24" s="18"/>
    </row>
    <row r="25" spans="1:15" x14ac:dyDescent="0.2">
      <c r="A25" s="51"/>
      <c r="B25" s="43"/>
      <c r="C25" s="34">
        <v>521285.24</v>
      </c>
      <c r="D25" s="34">
        <v>0</v>
      </c>
      <c r="E25" s="34">
        <f>C25-D25</f>
        <v>521285.24</v>
      </c>
      <c r="F25" s="36" t="s">
        <v>21</v>
      </c>
      <c r="G25" s="16"/>
      <c r="H25" s="35">
        <v>521285.24</v>
      </c>
      <c r="I25" s="33"/>
      <c r="J25" s="35">
        <v>521285.24</v>
      </c>
      <c r="K25" s="33"/>
      <c r="L25" s="33"/>
      <c r="M25" s="12"/>
      <c r="N25" s="13"/>
      <c r="O25" s="18"/>
    </row>
    <row r="26" spans="1:15" x14ac:dyDescent="0.2">
      <c r="A26" s="51"/>
      <c r="B26" s="44"/>
      <c r="C26" s="35">
        <v>130320.84</v>
      </c>
      <c r="D26" s="35">
        <v>130320.84</v>
      </c>
      <c r="E26" s="34">
        <f t="shared" ref="E26" si="5">C26-D26</f>
        <v>0</v>
      </c>
      <c r="F26" s="36" t="s">
        <v>22</v>
      </c>
      <c r="G26" s="9"/>
      <c r="H26" s="35">
        <v>130320.84</v>
      </c>
      <c r="I26" s="45" t="s">
        <v>16</v>
      </c>
      <c r="J26" s="46"/>
      <c r="K26" s="46"/>
      <c r="L26" s="47"/>
      <c r="M26" s="12"/>
      <c r="N26" s="13"/>
      <c r="O26" s="18"/>
    </row>
    <row r="27" spans="1:15" x14ac:dyDescent="0.2">
      <c r="A27" s="51"/>
      <c r="B27" s="42" t="s">
        <v>27</v>
      </c>
      <c r="C27" s="35">
        <v>533132.24</v>
      </c>
      <c r="D27" s="35">
        <v>0</v>
      </c>
      <c r="E27" s="35">
        <f>C27-D27</f>
        <v>533132.24</v>
      </c>
      <c r="F27" s="36" t="s">
        <v>23</v>
      </c>
      <c r="G27" s="9"/>
      <c r="H27" s="35">
        <v>533132.24</v>
      </c>
      <c r="I27" s="10"/>
      <c r="J27" s="35">
        <v>533132.24</v>
      </c>
      <c r="K27" s="10"/>
      <c r="L27" s="11"/>
      <c r="M27" s="12"/>
      <c r="N27" s="13"/>
      <c r="O27" s="18"/>
    </row>
    <row r="28" spans="1:15" x14ac:dyDescent="0.2">
      <c r="A28" s="51"/>
      <c r="B28" s="43"/>
      <c r="C28" s="34">
        <v>521285.24</v>
      </c>
      <c r="D28" s="34">
        <v>0</v>
      </c>
      <c r="E28" s="34">
        <f>C28-D28</f>
        <v>521285.24</v>
      </c>
      <c r="F28" s="36" t="s">
        <v>21</v>
      </c>
      <c r="G28" s="16"/>
      <c r="H28" s="35">
        <v>521285.24</v>
      </c>
      <c r="I28" s="33"/>
      <c r="J28" s="35">
        <v>521285.24</v>
      </c>
      <c r="K28" s="33"/>
      <c r="L28" s="33"/>
      <c r="M28" s="12"/>
      <c r="N28" s="13"/>
      <c r="O28" s="18"/>
    </row>
    <row r="29" spans="1:15" x14ac:dyDescent="0.2">
      <c r="A29" s="51"/>
      <c r="B29" s="44"/>
      <c r="C29" s="35">
        <v>130320.84</v>
      </c>
      <c r="D29" s="35">
        <v>130320.84</v>
      </c>
      <c r="E29" s="34">
        <f t="shared" ref="E29" si="6">C29-D29</f>
        <v>0</v>
      </c>
      <c r="F29" s="36" t="s">
        <v>22</v>
      </c>
      <c r="G29" s="9"/>
      <c r="H29" s="35">
        <v>130320.84</v>
      </c>
      <c r="I29" s="45" t="s">
        <v>16</v>
      </c>
      <c r="J29" s="46"/>
      <c r="K29" s="46"/>
      <c r="L29" s="47"/>
      <c r="M29" s="12"/>
      <c r="N29" s="13"/>
      <c r="O29" s="18"/>
    </row>
    <row r="30" spans="1:15" x14ac:dyDescent="0.2">
      <c r="A30" s="51"/>
      <c r="B30" s="42" t="s">
        <v>28</v>
      </c>
      <c r="C30" s="35">
        <v>533132.24</v>
      </c>
      <c r="D30" s="35">
        <v>0</v>
      </c>
      <c r="E30" s="35">
        <f>C30-D30</f>
        <v>533132.24</v>
      </c>
      <c r="F30" s="36" t="s">
        <v>23</v>
      </c>
      <c r="G30" s="9"/>
      <c r="H30" s="35">
        <v>533132.24</v>
      </c>
      <c r="I30" s="10"/>
      <c r="J30" s="35">
        <v>533132.24</v>
      </c>
      <c r="K30" s="10"/>
      <c r="L30" s="11"/>
      <c r="M30" s="12"/>
      <c r="N30" s="13"/>
      <c r="O30" s="18"/>
    </row>
    <row r="31" spans="1:15" x14ac:dyDescent="0.2">
      <c r="A31" s="51"/>
      <c r="B31" s="43"/>
      <c r="C31" s="34">
        <v>521285.24</v>
      </c>
      <c r="D31" s="34">
        <v>0</v>
      </c>
      <c r="E31" s="34">
        <f>C31-D31</f>
        <v>521285.24</v>
      </c>
      <c r="F31" s="36" t="s">
        <v>21</v>
      </c>
      <c r="G31" s="16"/>
      <c r="H31" s="35">
        <v>521285.24</v>
      </c>
      <c r="I31" s="33"/>
      <c r="J31" s="35">
        <v>521285.24</v>
      </c>
      <c r="K31" s="33"/>
      <c r="L31" s="33"/>
      <c r="M31" s="12"/>
      <c r="N31" s="13"/>
      <c r="O31" s="18"/>
    </row>
    <row r="32" spans="1:15" x14ac:dyDescent="0.2">
      <c r="A32" s="51"/>
      <c r="B32" s="44"/>
      <c r="C32" s="35">
        <v>130320.84</v>
      </c>
      <c r="D32" s="35">
        <v>130320.84</v>
      </c>
      <c r="E32" s="34">
        <f t="shared" ref="E32" si="7">C32-D32</f>
        <v>0</v>
      </c>
      <c r="F32" s="36" t="s">
        <v>22</v>
      </c>
      <c r="G32" s="9"/>
      <c r="H32" s="35">
        <v>130320.84</v>
      </c>
      <c r="I32" s="45" t="s">
        <v>16</v>
      </c>
      <c r="J32" s="46"/>
      <c r="K32" s="46"/>
      <c r="L32" s="47"/>
      <c r="M32" s="12"/>
      <c r="N32" s="13"/>
      <c r="O32" s="18"/>
    </row>
    <row r="33" spans="1:15" x14ac:dyDescent="0.2">
      <c r="A33" s="51"/>
      <c r="B33" s="42" t="s">
        <v>29</v>
      </c>
      <c r="C33" s="35">
        <v>533132.24</v>
      </c>
      <c r="D33" s="35">
        <v>0</v>
      </c>
      <c r="E33" s="35">
        <f>C33-D33</f>
        <v>533132.24</v>
      </c>
      <c r="F33" s="36" t="s">
        <v>23</v>
      </c>
      <c r="G33" s="9"/>
      <c r="H33" s="35">
        <v>533132.24</v>
      </c>
      <c r="I33" s="10"/>
      <c r="J33" s="35">
        <v>533132.24</v>
      </c>
      <c r="K33" s="10"/>
      <c r="L33" s="11"/>
      <c r="M33" s="12"/>
      <c r="N33" s="13"/>
      <c r="O33" s="18"/>
    </row>
    <row r="34" spans="1:15" x14ac:dyDescent="0.2">
      <c r="A34" s="51"/>
      <c r="B34" s="43"/>
      <c r="C34" s="34">
        <v>521285.24</v>
      </c>
      <c r="D34" s="34">
        <v>0</v>
      </c>
      <c r="E34" s="34">
        <f>C34-D34</f>
        <v>521285.24</v>
      </c>
      <c r="F34" s="36" t="s">
        <v>21</v>
      </c>
      <c r="G34" s="16"/>
      <c r="H34" s="35">
        <v>521285.24</v>
      </c>
      <c r="I34" s="33"/>
      <c r="J34" s="35">
        <v>521285.24</v>
      </c>
      <c r="K34" s="33"/>
      <c r="L34" s="33"/>
      <c r="M34" s="12"/>
      <c r="N34" s="13"/>
      <c r="O34" s="18"/>
    </row>
    <row r="35" spans="1:15" x14ac:dyDescent="0.2">
      <c r="A35" s="51"/>
      <c r="B35" s="44"/>
      <c r="C35" s="35">
        <v>130320.84</v>
      </c>
      <c r="D35" s="35">
        <v>130320.84</v>
      </c>
      <c r="E35" s="34">
        <f t="shared" ref="E35" si="8">C35-D35</f>
        <v>0</v>
      </c>
      <c r="F35" s="36" t="s">
        <v>22</v>
      </c>
      <c r="G35" s="9"/>
      <c r="H35" s="35">
        <v>130320.84</v>
      </c>
      <c r="I35" s="45" t="s">
        <v>16</v>
      </c>
      <c r="J35" s="46"/>
      <c r="K35" s="46"/>
      <c r="L35" s="47"/>
      <c r="M35" s="12"/>
      <c r="N35" s="13"/>
      <c r="O35" s="18"/>
    </row>
    <row r="36" spans="1:15" x14ac:dyDescent="0.2">
      <c r="A36" s="51"/>
      <c r="B36" s="42" t="s">
        <v>30</v>
      </c>
      <c r="C36" s="35">
        <v>533132.24</v>
      </c>
      <c r="D36" s="35">
        <v>0</v>
      </c>
      <c r="E36" s="35">
        <f>C36-D36</f>
        <v>533132.24</v>
      </c>
      <c r="F36" s="36" t="s">
        <v>23</v>
      </c>
      <c r="G36" s="9"/>
      <c r="H36" s="35">
        <v>533132.24</v>
      </c>
      <c r="I36" s="10"/>
      <c r="J36" s="35">
        <v>533132.24</v>
      </c>
      <c r="K36" s="10"/>
      <c r="L36" s="11"/>
      <c r="M36" s="12"/>
      <c r="N36" s="13"/>
      <c r="O36" s="18"/>
    </row>
    <row r="37" spans="1:15" x14ac:dyDescent="0.2">
      <c r="A37" s="51"/>
      <c r="B37" s="43"/>
      <c r="C37" s="34">
        <v>521285.24</v>
      </c>
      <c r="D37" s="34">
        <v>0</v>
      </c>
      <c r="E37" s="34">
        <f>C37-D37</f>
        <v>521285.24</v>
      </c>
      <c r="F37" s="36" t="s">
        <v>21</v>
      </c>
      <c r="G37" s="16"/>
      <c r="H37" s="35">
        <v>521285.24</v>
      </c>
      <c r="I37" s="33"/>
      <c r="J37" s="35">
        <v>521285.24</v>
      </c>
      <c r="K37" s="33"/>
      <c r="L37" s="33"/>
      <c r="M37" s="12"/>
      <c r="N37" s="13"/>
      <c r="O37" s="18"/>
    </row>
    <row r="38" spans="1:15" x14ac:dyDescent="0.2">
      <c r="A38" s="51"/>
      <c r="B38" s="44"/>
      <c r="C38" s="35">
        <v>130320.84</v>
      </c>
      <c r="D38" s="35">
        <v>130320.84</v>
      </c>
      <c r="E38" s="34">
        <f t="shared" ref="E38" si="9">C38-D38</f>
        <v>0</v>
      </c>
      <c r="F38" s="36" t="s">
        <v>22</v>
      </c>
      <c r="G38" s="9"/>
      <c r="H38" s="35">
        <v>130320.84</v>
      </c>
      <c r="I38" s="45" t="s">
        <v>16</v>
      </c>
      <c r="J38" s="46"/>
      <c r="K38" s="46"/>
      <c r="L38" s="47"/>
      <c r="M38" s="12"/>
      <c r="N38" s="13"/>
      <c r="O38" s="18"/>
    </row>
    <row r="39" spans="1:15" x14ac:dyDescent="0.2">
      <c r="A39" s="51"/>
      <c r="B39" s="42" t="s">
        <v>31</v>
      </c>
      <c r="C39" s="35">
        <v>533132.24</v>
      </c>
      <c r="D39" s="35">
        <v>0</v>
      </c>
      <c r="E39" s="35">
        <f>C39-D39</f>
        <v>533132.24</v>
      </c>
      <c r="F39" s="36" t="s">
        <v>23</v>
      </c>
      <c r="G39" s="9"/>
      <c r="H39" s="35">
        <v>533132.24</v>
      </c>
      <c r="I39" s="10"/>
      <c r="J39" s="35">
        <v>533132.24</v>
      </c>
      <c r="K39" s="10"/>
      <c r="L39" s="11"/>
      <c r="M39" s="12"/>
      <c r="N39" s="13"/>
      <c r="O39" s="18"/>
    </row>
    <row r="40" spans="1:15" x14ac:dyDescent="0.2">
      <c r="A40" s="51"/>
      <c r="B40" s="43"/>
      <c r="C40" s="34">
        <v>521285.24</v>
      </c>
      <c r="D40" s="34">
        <v>0</v>
      </c>
      <c r="E40" s="34">
        <f>C40-D40</f>
        <v>521285.24</v>
      </c>
      <c r="F40" s="36" t="s">
        <v>21</v>
      </c>
      <c r="G40" s="16"/>
      <c r="H40" s="35">
        <v>521285.24</v>
      </c>
      <c r="I40" s="33"/>
      <c r="J40" s="35">
        <v>521285.24</v>
      </c>
      <c r="K40" s="33"/>
      <c r="L40" s="33"/>
      <c r="M40" s="12"/>
      <c r="N40" s="13"/>
      <c r="O40" s="18"/>
    </row>
    <row r="41" spans="1:15" x14ac:dyDescent="0.2">
      <c r="A41" s="51"/>
      <c r="B41" s="44"/>
      <c r="C41" s="35">
        <v>130320.84</v>
      </c>
      <c r="D41" s="35">
        <v>130320.84</v>
      </c>
      <c r="E41" s="34">
        <f t="shared" ref="E41" si="10">C41-D41</f>
        <v>0</v>
      </c>
      <c r="F41" s="36" t="s">
        <v>22</v>
      </c>
      <c r="G41" s="9"/>
      <c r="H41" s="35">
        <v>130320.84</v>
      </c>
      <c r="I41" s="45" t="s">
        <v>16</v>
      </c>
      <c r="J41" s="46"/>
      <c r="K41" s="46"/>
      <c r="L41" s="47"/>
      <c r="M41" s="12"/>
      <c r="N41" s="13"/>
      <c r="O41" s="14"/>
    </row>
    <row r="42" spans="1:15" x14ac:dyDescent="0.2">
      <c r="A42" s="51"/>
      <c r="B42" s="42" t="s">
        <v>32</v>
      </c>
      <c r="C42" s="35">
        <v>533132.24</v>
      </c>
      <c r="D42" s="35">
        <v>0</v>
      </c>
      <c r="E42" s="35">
        <f>C42-D42</f>
        <v>533132.24</v>
      </c>
      <c r="F42" s="36" t="s">
        <v>23</v>
      </c>
      <c r="G42" s="9"/>
      <c r="H42" s="35">
        <v>533132.24</v>
      </c>
      <c r="I42" s="10"/>
      <c r="J42" s="35">
        <v>533132.24</v>
      </c>
      <c r="K42" s="10"/>
      <c r="L42" s="11"/>
      <c r="M42" s="33"/>
      <c r="N42" s="33"/>
      <c r="O42" s="14"/>
    </row>
    <row r="43" spans="1:15" x14ac:dyDescent="0.2">
      <c r="A43" s="51"/>
      <c r="B43" s="43"/>
      <c r="C43" s="34">
        <v>521285.24</v>
      </c>
      <c r="D43" s="34">
        <v>0</v>
      </c>
      <c r="E43" s="34">
        <f>C43-D43</f>
        <v>521285.24</v>
      </c>
      <c r="F43" s="36" t="s">
        <v>21</v>
      </c>
      <c r="G43" s="16"/>
      <c r="H43" s="35">
        <v>521285.24</v>
      </c>
      <c r="I43" s="33"/>
      <c r="J43" s="35">
        <v>521285.24</v>
      </c>
      <c r="K43" s="33"/>
      <c r="L43" s="33"/>
      <c r="M43" s="12"/>
      <c r="N43" s="13"/>
      <c r="O43" s="18"/>
    </row>
    <row r="44" spans="1:15" x14ac:dyDescent="0.2">
      <c r="A44" s="52"/>
      <c r="B44" s="44"/>
      <c r="C44" s="35">
        <v>130320.84</v>
      </c>
      <c r="D44" s="35">
        <v>130320.84</v>
      </c>
      <c r="E44" s="34">
        <f t="shared" ref="E44" si="11">C44-D44</f>
        <v>0</v>
      </c>
      <c r="F44" s="36" t="s">
        <v>22</v>
      </c>
      <c r="G44" s="9"/>
      <c r="H44" s="35">
        <v>130320.84</v>
      </c>
      <c r="I44" s="45" t="s">
        <v>16</v>
      </c>
      <c r="J44" s="46"/>
      <c r="K44" s="46"/>
      <c r="L44" s="47"/>
      <c r="M44" s="12"/>
      <c r="N44" s="13"/>
      <c r="O44" s="18"/>
    </row>
    <row r="45" spans="1:15" x14ac:dyDescent="0.2">
      <c r="A45" s="48" t="s">
        <v>33</v>
      </c>
      <c r="B45" s="49"/>
      <c r="C45" s="29">
        <f>SUM(C9:C44)</f>
        <v>14216859.840000002</v>
      </c>
      <c r="D45" s="29">
        <f t="shared" ref="D45:E45" si="12">SUM(D9:D44)</f>
        <v>1563850.08</v>
      </c>
      <c r="E45" s="29">
        <f t="shared" si="12"/>
        <v>12653009.760000004</v>
      </c>
      <c r="F45" s="16"/>
      <c r="G45" s="16"/>
      <c r="H45" s="29">
        <f t="shared" ref="H45" si="13">SUM(H9:H44)</f>
        <v>14216859.840000002</v>
      </c>
      <c r="I45" s="37"/>
      <c r="J45" s="29">
        <f t="shared" ref="J45" si="14">SUM(J9:J44)</f>
        <v>12653009.760000004</v>
      </c>
      <c r="K45" s="10"/>
      <c r="L45" s="11"/>
      <c r="M45" s="12"/>
      <c r="N45" s="13"/>
      <c r="O45" s="14"/>
    </row>
    <row r="46" spans="1:15" x14ac:dyDescent="0.2">
      <c r="A46" s="53" t="s">
        <v>34</v>
      </c>
      <c r="B46" s="42" t="s">
        <v>6</v>
      </c>
      <c r="C46" s="35">
        <v>533132.24</v>
      </c>
      <c r="D46" s="35">
        <v>0</v>
      </c>
      <c r="E46" s="35">
        <f>C46-D46</f>
        <v>533132.24</v>
      </c>
      <c r="F46" s="36" t="s">
        <v>23</v>
      </c>
      <c r="G46" s="9"/>
      <c r="H46" s="35">
        <v>533132.24</v>
      </c>
      <c r="I46" s="10"/>
      <c r="J46" s="35">
        <v>533132.24</v>
      </c>
      <c r="K46" s="10"/>
      <c r="L46" s="11"/>
      <c r="M46" s="12"/>
      <c r="N46" s="13"/>
      <c r="O46" s="14"/>
    </row>
    <row r="47" spans="1:15" x14ac:dyDescent="0.2">
      <c r="A47" s="54"/>
      <c r="B47" s="43"/>
      <c r="C47" s="34">
        <v>521285.24</v>
      </c>
      <c r="D47" s="34">
        <v>0</v>
      </c>
      <c r="E47" s="34">
        <f>C47-D47</f>
        <v>521285.24</v>
      </c>
      <c r="F47" s="36" t="s">
        <v>21</v>
      </c>
      <c r="G47" s="16"/>
      <c r="H47" s="35">
        <v>521285.24</v>
      </c>
      <c r="I47" s="33"/>
      <c r="J47" s="35">
        <v>521285.24</v>
      </c>
      <c r="K47" s="33"/>
      <c r="L47" s="33"/>
      <c r="M47" s="33"/>
      <c r="N47" s="33"/>
      <c r="O47" s="14"/>
    </row>
    <row r="48" spans="1:15" x14ac:dyDescent="0.2">
      <c r="A48" s="54"/>
      <c r="B48" s="44"/>
      <c r="C48" s="35">
        <v>130320.84</v>
      </c>
      <c r="D48" s="35">
        <v>130320.84</v>
      </c>
      <c r="E48" s="34">
        <f t="shared" ref="E48" si="15">C48-D48</f>
        <v>0</v>
      </c>
      <c r="F48" s="36" t="s">
        <v>22</v>
      </c>
      <c r="G48" s="9"/>
      <c r="H48" s="35">
        <v>130320.84</v>
      </c>
      <c r="I48" s="45" t="s">
        <v>16</v>
      </c>
      <c r="J48" s="46"/>
      <c r="K48" s="46"/>
      <c r="L48" s="47"/>
      <c r="M48" s="12"/>
      <c r="N48" s="13"/>
      <c r="O48" s="18"/>
    </row>
    <row r="49" spans="1:15" x14ac:dyDescent="0.2">
      <c r="A49" s="54"/>
      <c r="B49" s="42" t="s">
        <v>7</v>
      </c>
      <c r="C49" s="35">
        <v>533132.24</v>
      </c>
      <c r="D49" s="35">
        <v>0</v>
      </c>
      <c r="E49" s="35">
        <f>C49-D49</f>
        <v>533132.24</v>
      </c>
      <c r="F49" s="36" t="s">
        <v>23</v>
      </c>
      <c r="G49" s="9"/>
      <c r="H49" s="35">
        <v>533132.24</v>
      </c>
      <c r="I49" s="10"/>
      <c r="J49" s="35">
        <v>533132.24</v>
      </c>
      <c r="K49" s="10"/>
      <c r="L49" s="11"/>
      <c r="M49" s="12"/>
      <c r="N49" s="13"/>
      <c r="O49" s="18"/>
    </row>
    <row r="50" spans="1:15" x14ac:dyDescent="0.2">
      <c r="A50" s="54"/>
      <c r="B50" s="43"/>
      <c r="C50" s="34">
        <v>521285.24</v>
      </c>
      <c r="D50" s="34">
        <v>0</v>
      </c>
      <c r="E50" s="34">
        <f>C50-D50</f>
        <v>521285.24</v>
      </c>
      <c r="F50" s="36" t="s">
        <v>21</v>
      </c>
      <c r="G50" s="16"/>
      <c r="H50" s="35">
        <v>521285.24</v>
      </c>
      <c r="I50" s="33"/>
      <c r="J50" s="35">
        <v>521285.24</v>
      </c>
      <c r="K50" s="33"/>
      <c r="L50" s="33"/>
      <c r="M50" s="12"/>
      <c r="N50" s="13"/>
      <c r="O50" s="18"/>
    </row>
    <row r="51" spans="1:15" x14ac:dyDescent="0.2">
      <c r="A51" s="54"/>
      <c r="B51" s="44"/>
      <c r="C51" s="35">
        <v>130320.84</v>
      </c>
      <c r="D51" s="35">
        <v>130320.84</v>
      </c>
      <c r="E51" s="34">
        <f t="shared" ref="E51" si="16">C51-D51</f>
        <v>0</v>
      </c>
      <c r="F51" s="36" t="s">
        <v>22</v>
      </c>
      <c r="G51" s="9"/>
      <c r="H51" s="35">
        <v>130320.84</v>
      </c>
      <c r="I51" s="45" t="s">
        <v>16</v>
      </c>
      <c r="J51" s="46"/>
      <c r="K51" s="46"/>
      <c r="L51" s="47"/>
      <c r="M51" s="12"/>
      <c r="N51" s="13"/>
      <c r="O51" s="18"/>
    </row>
    <row r="52" spans="1:15" x14ac:dyDescent="0.2">
      <c r="A52" s="54"/>
      <c r="B52" s="42" t="s">
        <v>8</v>
      </c>
      <c r="C52" s="35">
        <v>533132.24</v>
      </c>
      <c r="D52" s="35">
        <v>0</v>
      </c>
      <c r="E52" s="35">
        <f>C52-D52</f>
        <v>533132.24</v>
      </c>
      <c r="F52" s="36" t="s">
        <v>23</v>
      </c>
      <c r="G52" s="9"/>
      <c r="H52" s="35">
        <v>533132.24</v>
      </c>
      <c r="I52" s="10"/>
      <c r="J52" s="35">
        <v>533132.24</v>
      </c>
      <c r="K52" s="10"/>
      <c r="L52" s="11"/>
      <c r="M52" s="12"/>
      <c r="N52" s="13"/>
      <c r="O52" s="18"/>
    </row>
    <row r="53" spans="1:15" x14ac:dyDescent="0.2">
      <c r="A53" s="54"/>
      <c r="B53" s="43"/>
      <c r="C53" s="34">
        <v>521285.24</v>
      </c>
      <c r="D53" s="34">
        <v>0</v>
      </c>
      <c r="E53" s="34">
        <f>C53-D53</f>
        <v>521285.24</v>
      </c>
      <c r="F53" s="36" t="s">
        <v>21</v>
      </c>
      <c r="G53" s="16"/>
      <c r="H53" s="35">
        <v>521285.24</v>
      </c>
      <c r="I53" s="33"/>
      <c r="J53" s="35">
        <v>521285.24</v>
      </c>
      <c r="K53" s="33"/>
      <c r="L53" s="33"/>
      <c r="M53" s="12"/>
      <c r="N53" s="13"/>
      <c r="O53" s="18"/>
    </row>
    <row r="54" spans="1:15" x14ac:dyDescent="0.2">
      <c r="A54" s="54"/>
      <c r="B54" s="44"/>
      <c r="C54" s="35">
        <v>130320.84</v>
      </c>
      <c r="D54" s="35">
        <v>130320.84</v>
      </c>
      <c r="E54" s="34">
        <f t="shared" ref="E54" si="17">C54-D54</f>
        <v>0</v>
      </c>
      <c r="F54" s="36" t="s">
        <v>22</v>
      </c>
      <c r="G54" s="9"/>
      <c r="H54" s="35">
        <v>130320.84</v>
      </c>
      <c r="I54" s="45" t="s">
        <v>16</v>
      </c>
      <c r="J54" s="46"/>
      <c r="K54" s="46"/>
      <c r="L54" s="47"/>
      <c r="M54" s="12"/>
      <c r="N54" s="13"/>
      <c r="O54" s="18"/>
    </row>
    <row r="55" spans="1:15" x14ac:dyDescent="0.2">
      <c r="A55" s="54"/>
      <c r="B55" s="42" t="s">
        <v>9</v>
      </c>
      <c r="C55" s="35">
        <v>533132.24</v>
      </c>
      <c r="D55" s="35">
        <v>0</v>
      </c>
      <c r="E55" s="35">
        <f>C55-D55</f>
        <v>533132.24</v>
      </c>
      <c r="F55" s="36" t="s">
        <v>23</v>
      </c>
      <c r="G55" s="9"/>
      <c r="H55" s="35">
        <v>533132.24</v>
      </c>
      <c r="I55" s="10"/>
      <c r="J55" s="35">
        <v>533132.24</v>
      </c>
      <c r="K55" s="10"/>
      <c r="L55" s="11"/>
      <c r="M55" s="12"/>
      <c r="N55" s="13"/>
      <c r="O55" s="18"/>
    </row>
    <row r="56" spans="1:15" x14ac:dyDescent="0.2">
      <c r="A56" s="54"/>
      <c r="B56" s="43"/>
      <c r="C56" s="34">
        <v>521285.24</v>
      </c>
      <c r="D56" s="34">
        <v>0</v>
      </c>
      <c r="E56" s="34">
        <f>C56-D56</f>
        <v>521285.24</v>
      </c>
      <c r="F56" s="36" t="s">
        <v>21</v>
      </c>
      <c r="G56" s="16"/>
      <c r="H56" s="35">
        <v>521285.24</v>
      </c>
      <c r="I56" s="33"/>
      <c r="J56" s="35">
        <v>521285.24</v>
      </c>
      <c r="K56" s="33"/>
      <c r="L56" s="33"/>
      <c r="M56" s="12"/>
      <c r="N56" s="13"/>
      <c r="O56" s="18"/>
    </row>
    <row r="57" spans="1:15" x14ac:dyDescent="0.2">
      <c r="A57" s="54"/>
      <c r="B57" s="44"/>
      <c r="C57" s="35">
        <v>130320.84</v>
      </c>
      <c r="D57" s="35">
        <v>130320.84</v>
      </c>
      <c r="E57" s="34">
        <f t="shared" ref="E57" si="18">C57-D57</f>
        <v>0</v>
      </c>
      <c r="F57" s="36" t="s">
        <v>22</v>
      </c>
      <c r="G57" s="9"/>
      <c r="H57" s="35">
        <v>130320.84</v>
      </c>
      <c r="I57" s="45" t="s">
        <v>16</v>
      </c>
      <c r="J57" s="46"/>
      <c r="K57" s="46"/>
      <c r="L57" s="47"/>
      <c r="M57" s="12"/>
      <c r="N57" s="13"/>
      <c r="O57" s="18"/>
    </row>
    <row r="58" spans="1:15" x14ac:dyDescent="0.2">
      <c r="A58" s="54"/>
      <c r="B58" s="42" t="s">
        <v>10</v>
      </c>
      <c r="C58" s="35">
        <v>533132.24</v>
      </c>
      <c r="D58" s="35">
        <v>0</v>
      </c>
      <c r="E58" s="35">
        <f>C58-D58</f>
        <v>533132.24</v>
      </c>
      <c r="F58" s="36" t="s">
        <v>23</v>
      </c>
      <c r="G58" s="9"/>
      <c r="H58" s="35">
        <v>533132.24</v>
      </c>
      <c r="I58" s="10"/>
      <c r="J58" s="35">
        <v>533132.24</v>
      </c>
      <c r="K58" s="10"/>
      <c r="L58" s="11"/>
      <c r="M58" s="12"/>
      <c r="N58" s="13"/>
      <c r="O58" s="18"/>
    </row>
    <row r="59" spans="1:15" x14ac:dyDescent="0.2">
      <c r="A59" s="54"/>
      <c r="B59" s="43"/>
      <c r="C59" s="34">
        <v>521285.24</v>
      </c>
      <c r="D59" s="34">
        <v>0</v>
      </c>
      <c r="E59" s="34">
        <f>C59-D59</f>
        <v>521285.24</v>
      </c>
      <c r="F59" s="36" t="s">
        <v>21</v>
      </c>
      <c r="G59" s="16"/>
      <c r="H59" s="35">
        <v>521285.24</v>
      </c>
      <c r="I59" s="33"/>
      <c r="J59" s="35">
        <v>521285.24</v>
      </c>
      <c r="K59" s="33"/>
      <c r="L59" s="33"/>
      <c r="M59" s="12"/>
      <c r="N59" s="13"/>
      <c r="O59" s="18"/>
    </row>
    <row r="60" spans="1:15" x14ac:dyDescent="0.2">
      <c r="A60" s="54"/>
      <c r="B60" s="44"/>
      <c r="C60" s="35">
        <v>130320.84</v>
      </c>
      <c r="D60" s="35">
        <v>130320.84</v>
      </c>
      <c r="E60" s="34">
        <f t="shared" ref="E60" si="19">C60-D60</f>
        <v>0</v>
      </c>
      <c r="F60" s="36" t="s">
        <v>22</v>
      </c>
      <c r="G60" s="9"/>
      <c r="H60" s="35">
        <v>130320.84</v>
      </c>
      <c r="I60" s="45" t="s">
        <v>16</v>
      </c>
      <c r="J60" s="46"/>
      <c r="K60" s="46"/>
      <c r="L60" s="47"/>
      <c r="M60" s="12"/>
      <c r="N60" s="13"/>
      <c r="O60" s="18"/>
    </row>
    <row r="61" spans="1:15" x14ac:dyDescent="0.2">
      <c r="A61" s="54"/>
      <c r="B61" s="42" t="s">
        <v>26</v>
      </c>
      <c r="C61" s="35">
        <v>533132.24</v>
      </c>
      <c r="D61" s="35">
        <v>0</v>
      </c>
      <c r="E61" s="35">
        <f>C61-D61</f>
        <v>533132.24</v>
      </c>
      <c r="F61" s="36" t="s">
        <v>23</v>
      </c>
      <c r="G61" s="9"/>
      <c r="H61" s="35">
        <v>533132.24</v>
      </c>
      <c r="I61" s="10"/>
      <c r="J61" s="35">
        <v>533132.24</v>
      </c>
      <c r="K61" s="10"/>
      <c r="L61" s="11"/>
      <c r="M61" s="12"/>
      <c r="N61" s="13"/>
      <c r="O61" s="18"/>
    </row>
    <row r="62" spans="1:15" x14ac:dyDescent="0.2">
      <c r="A62" s="54"/>
      <c r="B62" s="43"/>
      <c r="C62" s="34">
        <v>521285.24</v>
      </c>
      <c r="D62" s="34">
        <v>0</v>
      </c>
      <c r="E62" s="34">
        <f>C62-D62</f>
        <v>521285.24</v>
      </c>
      <c r="F62" s="36" t="s">
        <v>21</v>
      </c>
      <c r="G62" s="16"/>
      <c r="H62" s="35">
        <v>521285.24</v>
      </c>
      <c r="I62" s="33"/>
      <c r="J62" s="35">
        <v>521285.24</v>
      </c>
      <c r="K62" s="33"/>
      <c r="L62" s="33"/>
      <c r="M62" s="12"/>
      <c r="N62" s="13"/>
      <c r="O62" s="18"/>
    </row>
    <row r="63" spans="1:15" x14ac:dyDescent="0.2">
      <c r="A63" s="54"/>
      <c r="B63" s="44"/>
      <c r="C63" s="35">
        <v>130320.84</v>
      </c>
      <c r="D63" s="35">
        <v>130320.84</v>
      </c>
      <c r="E63" s="34">
        <f t="shared" ref="E63" si="20">C63-D63</f>
        <v>0</v>
      </c>
      <c r="F63" s="36" t="s">
        <v>22</v>
      </c>
      <c r="G63" s="9"/>
      <c r="H63" s="35">
        <v>130320.84</v>
      </c>
      <c r="I63" s="45" t="s">
        <v>16</v>
      </c>
      <c r="J63" s="46"/>
      <c r="K63" s="46"/>
      <c r="L63" s="47"/>
      <c r="M63" s="12"/>
      <c r="N63" s="13"/>
      <c r="O63" s="18"/>
    </row>
    <row r="64" spans="1:15" x14ac:dyDescent="0.2">
      <c r="A64" s="54"/>
      <c r="B64" s="42" t="s">
        <v>27</v>
      </c>
      <c r="C64" s="35">
        <v>533132.24</v>
      </c>
      <c r="D64" s="35">
        <v>0</v>
      </c>
      <c r="E64" s="35">
        <f>C64-D64</f>
        <v>533132.24</v>
      </c>
      <c r="F64" s="36" t="s">
        <v>23</v>
      </c>
      <c r="G64" s="9"/>
      <c r="H64" s="35">
        <v>533132.24</v>
      </c>
      <c r="I64" s="10"/>
      <c r="J64" s="35">
        <v>533132.24</v>
      </c>
      <c r="K64" s="10"/>
      <c r="L64" s="11"/>
      <c r="M64" s="12"/>
      <c r="N64" s="13"/>
      <c r="O64" s="18"/>
    </row>
    <row r="65" spans="1:15" x14ac:dyDescent="0.2">
      <c r="A65" s="54"/>
      <c r="B65" s="43"/>
      <c r="C65" s="34">
        <v>521285.24</v>
      </c>
      <c r="D65" s="34">
        <v>0</v>
      </c>
      <c r="E65" s="34">
        <f>C65-D65</f>
        <v>521285.24</v>
      </c>
      <c r="F65" s="36" t="s">
        <v>21</v>
      </c>
      <c r="G65" s="16"/>
      <c r="H65" s="35">
        <v>521285.24</v>
      </c>
      <c r="I65" s="33"/>
      <c r="J65" s="35">
        <v>521285.24</v>
      </c>
      <c r="K65" s="33"/>
      <c r="L65" s="33"/>
      <c r="M65" s="12"/>
      <c r="N65" s="13"/>
      <c r="O65" s="18"/>
    </row>
    <row r="66" spans="1:15" x14ac:dyDescent="0.2">
      <c r="A66" s="54"/>
      <c r="B66" s="44"/>
      <c r="C66" s="35">
        <v>130320.84</v>
      </c>
      <c r="D66" s="35">
        <v>130320.84</v>
      </c>
      <c r="E66" s="34">
        <f t="shared" ref="E66" si="21">C66-D66</f>
        <v>0</v>
      </c>
      <c r="F66" s="36" t="s">
        <v>22</v>
      </c>
      <c r="G66" s="9"/>
      <c r="H66" s="35">
        <v>130320.84</v>
      </c>
      <c r="I66" s="45" t="s">
        <v>16</v>
      </c>
      <c r="J66" s="46"/>
      <c r="K66" s="46"/>
      <c r="L66" s="47"/>
      <c r="M66" s="12"/>
      <c r="N66" s="13"/>
      <c r="O66" s="18"/>
    </row>
    <row r="67" spans="1:15" x14ac:dyDescent="0.2">
      <c r="A67" s="54"/>
      <c r="B67" s="42" t="s">
        <v>28</v>
      </c>
      <c r="C67" s="35">
        <v>533132.24</v>
      </c>
      <c r="D67" s="35">
        <v>0</v>
      </c>
      <c r="E67" s="35">
        <f>C67-D67</f>
        <v>533132.24</v>
      </c>
      <c r="F67" s="36" t="s">
        <v>23</v>
      </c>
      <c r="G67" s="9"/>
      <c r="H67" s="35">
        <v>533132.24</v>
      </c>
      <c r="I67" s="10"/>
      <c r="J67" s="35">
        <v>533132.24</v>
      </c>
      <c r="K67" s="10"/>
      <c r="L67" s="11"/>
      <c r="M67" s="12"/>
      <c r="N67" s="13"/>
      <c r="O67" s="18"/>
    </row>
    <row r="68" spans="1:15" x14ac:dyDescent="0.2">
      <c r="A68" s="54"/>
      <c r="B68" s="43"/>
      <c r="C68" s="34">
        <v>521285.24</v>
      </c>
      <c r="D68" s="34">
        <v>0</v>
      </c>
      <c r="E68" s="34">
        <f>C68-D68</f>
        <v>521285.24</v>
      </c>
      <c r="F68" s="36" t="s">
        <v>21</v>
      </c>
      <c r="G68" s="16"/>
      <c r="H68" s="35">
        <v>521285.24</v>
      </c>
      <c r="I68" s="33"/>
      <c r="J68" s="35">
        <v>521285.24</v>
      </c>
      <c r="K68" s="33"/>
      <c r="L68" s="33"/>
      <c r="M68" s="12"/>
      <c r="N68" s="13"/>
      <c r="O68" s="18"/>
    </row>
    <row r="69" spans="1:15" x14ac:dyDescent="0.2">
      <c r="A69" s="54"/>
      <c r="B69" s="44"/>
      <c r="C69" s="35">
        <v>130320.84</v>
      </c>
      <c r="D69" s="35">
        <v>130320.84</v>
      </c>
      <c r="E69" s="34">
        <f t="shared" ref="E69" si="22">C69-D69</f>
        <v>0</v>
      </c>
      <c r="F69" s="36" t="s">
        <v>22</v>
      </c>
      <c r="G69" s="9"/>
      <c r="H69" s="35">
        <v>130320.84</v>
      </c>
      <c r="I69" s="45" t="s">
        <v>16</v>
      </c>
      <c r="J69" s="46"/>
      <c r="K69" s="46"/>
      <c r="L69" s="47"/>
      <c r="M69" s="12"/>
      <c r="N69" s="13"/>
      <c r="O69" s="18"/>
    </row>
    <row r="70" spans="1:15" x14ac:dyDescent="0.2">
      <c r="A70" s="54"/>
      <c r="B70" s="42" t="s">
        <v>29</v>
      </c>
      <c r="C70" s="35">
        <v>533132.24</v>
      </c>
      <c r="D70" s="35">
        <v>0</v>
      </c>
      <c r="E70" s="35">
        <f>C70-D70</f>
        <v>533132.24</v>
      </c>
      <c r="F70" s="36" t="s">
        <v>23</v>
      </c>
      <c r="G70" s="9"/>
      <c r="H70" s="35">
        <v>533132.24</v>
      </c>
      <c r="I70" s="10"/>
      <c r="J70" s="35">
        <v>533132.24</v>
      </c>
      <c r="K70" s="10"/>
      <c r="L70" s="11"/>
      <c r="M70" s="12"/>
      <c r="N70" s="13"/>
      <c r="O70" s="18"/>
    </row>
    <row r="71" spans="1:15" x14ac:dyDescent="0.2">
      <c r="A71" s="54"/>
      <c r="B71" s="43"/>
      <c r="C71" s="34">
        <v>521285.24</v>
      </c>
      <c r="D71" s="34">
        <v>0</v>
      </c>
      <c r="E71" s="34">
        <f>C71-D71</f>
        <v>521285.24</v>
      </c>
      <c r="F71" s="36" t="s">
        <v>21</v>
      </c>
      <c r="G71" s="16"/>
      <c r="H71" s="35">
        <v>521285.24</v>
      </c>
      <c r="I71" s="33"/>
      <c r="J71" s="35">
        <v>521285.24</v>
      </c>
      <c r="K71" s="33"/>
      <c r="L71" s="33"/>
      <c r="M71" s="12"/>
      <c r="N71" s="13"/>
      <c r="O71" s="18"/>
    </row>
    <row r="72" spans="1:15" x14ac:dyDescent="0.2">
      <c r="A72" s="54"/>
      <c r="B72" s="44"/>
      <c r="C72" s="35">
        <v>130320.84</v>
      </c>
      <c r="D72" s="35">
        <v>130320.84</v>
      </c>
      <c r="E72" s="34">
        <f t="shared" ref="E72" si="23">C72-D72</f>
        <v>0</v>
      </c>
      <c r="F72" s="36" t="s">
        <v>22</v>
      </c>
      <c r="G72" s="9"/>
      <c r="H72" s="35">
        <v>130320.84</v>
      </c>
      <c r="I72" s="45" t="s">
        <v>16</v>
      </c>
      <c r="J72" s="46"/>
      <c r="K72" s="46"/>
      <c r="L72" s="47"/>
      <c r="M72" s="12"/>
      <c r="N72" s="13"/>
      <c r="O72" s="18"/>
    </row>
    <row r="73" spans="1:15" x14ac:dyDescent="0.2">
      <c r="A73" s="54"/>
      <c r="B73" s="42" t="s">
        <v>30</v>
      </c>
      <c r="C73" s="35">
        <v>533132.24</v>
      </c>
      <c r="D73" s="35">
        <v>0</v>
      </c>
      <c r="E73" s="35">
        <f>C73-D73</f>
        <v>533132.24</v>
      </c>
      <c r="F73" s="36" t="s">
        <v>23</v>
      </c>
      <c r="G73" s="9"/>
      <c r="H73" s="35">
        <v>533132.24</v>
      </c>
      <c r="I73" s="10"/>
      <c r="J73" s="35">
        <v>533132.24</v>
      </c>
      <c r="K73" s="10"/>
      <c r="L73" s="11"/>
      <c r="M73" s="12"/>
      <c r="N73" s="13"/>
      <c r="O73" s="18"/>
    </row>
    <row r="74" spans="1:15" x14ac:dyDescent="0.2">
      <c r="A74" s="54"/>
      <c r="B74" s="43"/>
      <c r="C74" s="34">
        <v>521285.24</v>
      </c>
      <c r="D74" s="34">
        <v>0</v>
      </c>
      <c r="E74" s="34">
        <f>C74-D74</f>
        <v>521285.24</v>
      </c>
      <c r="F74" s="36" t="s">
        <v>21</v>
      </c>
      <c r="G74" s="16"/>
      <c r="H74" s="35">
        <v>521285.24</v>
      </c>
      <c r="I74" s="33"/>
      <c r="J74" s="35">
        <v>521285.24</v>
      </c>
      <c r="K74" s="33"/>
      <c r="L74" s="33"/>
      <c r="M74" s="12"/>
      <c r="N74" s="13"/>
      <c r="O74" s="18"/>
    </row>
    <row r="75" spans="1:15" x14ac:dyDescent="0.2">
      <c r="A75" s="54"/>
      <c r="B75" s="44"/>
      <c r="C75" s="35">
        <v>130320.84</v>
      </c>
      <c r="D75" s="35">
        <v>130320.84</v>
      </c>
      <c r="E75" s="34">
        <f t="shared" ref="E75" si="24">C75-D75</f>
        <v>0</v>
      </c>
      <c r="F75" s="36" t="s">
        <v>22</v>
      </c>
      <c r="G75" s="9"/>
      <c r="H75" s="35">
        <v>130320.84</v>
      </c>
      <c r="I75" s="45" t="s">
        <v>16</v>
      </c>
      <c r="J75" s="46"/>
      <c r="K75" s="46"/>
      <c r="L75" s="47"/>
      <c r="M75" s="12"/>
      <c r="N75" s="13"/>
      <c r="O75" s="18"/>
    </row>
    <row r="76" spans="1:15" x14ac:dyDescent="0.2">
      <c r="A76" s="54"/>
      <c r="B76" s="42" t="s">
        <v>31</v>
      </c>
      <c r="C76" s="35">
        <v>533132.24</v>
      </c>
      <c r="D76" s="35">
        <v>0</v>
      </c>
      <c r="E76" s="35">
        <f>C76-D76</f>
        <v>533132.24</v>
      </c>
      <c r="F76" s="36" t="s">
        <v>23</v>
      </c>
      <c r="G76" s="9"/>
      <c r="H76" s="35">
        <v>533132.24</v>
      </c>
      <c r="I76" s="10"/>
      <c r="J76" s="35">
        <v>533132.24</v>
      </c>
      <c r="K76" s="10"/>
      <c r="L76" s="11"/>
      <c r="M76" s="12"/>
      <c r="N76" s="13"/>
      <c r="O76" s="18"/>
    </row>
    <row r="77" spans="1:15" x14ac:dyDescent="0.2">
      <c r="A77" s="54"/>
      <c r="B77" s="43"/>
      <c r="C77" s="34">
        <v>521285.24</v>
      </c>
      <c r="D77" s="34">
        <v>0</v>
      </c>
      <c r="E77" s="34">
        <f>C77-D77</f>
        <v>521285.24</v>
      </c>
      <c r="F77" s="36" t="s">
        <v>21</v>
      </c>
      <c r="G77" s="16"/>
      <c r="H77" s="35">
        <v>521285.24</v>
      </c>
      <c r="I77" s="33"/>
      <c r="J77" s="35">
        <v>521285.24</v>
      </c>
      <c r="K77" s="33"/>
      <c r="L77" s="33"/>
      <c r="M77" s="12"/>
      <c r="N77" s="13"/>
      <c r="O77" s="18"/>
    </row>
    <row r="78" spans="1:15" x14ac:dyDescent="0.2">
      <c r="A78" s="54"/>
      <c r="B78" s="44"/>
      <c r="C78" s="35">
        <v>130320.84</v>
      </c>
      <c r="D78" s="35">
        <v>130320.84</v>
      </c>
      <c r="E78" s="34">
        <f t="shared" ref="E78" si="25">C78-D78</f>
        <v>0</v>
      </c>
      <c r="F78" s="36" t="s">
        <v>22</v>
      </c>
      <c r="G78" s="9"/>
      <c r="H78" s="35">
        <v>130320.84</v>
      </c>
      <c r="I78" s="45" t="s">
        <v>16</v>
      </c>
      <c r="J78" s="46"/>
      <c r="K78" s="46"/>
      <c r="L78" s="47"/>
      <c r="M78" s="12"/>
      <c r="N78" s="13"/>
      <c r="O78" s="14"/>
    </row>
    <row r="79" spans="1:15" x14ac:dyDescent="0.2">
      <c r="A79" s="54"/>
      <c r="B79" s="42" t="s">
        <v>32</v>
      </c>
      <c r="C79" s="35">
        <v>533132.24</v>
      </c>
      <c r="D79" s="35">
        <v>0</v>
      </c>
      <c r="E79" s="35">
        <f>C79-D79</f>
        <v>533132.24</v>
      </c>
      <c r="F79" s="36" t="s">
        <v>23</v>
      </c>
      <c r="G79" s="9"/>
      <c r="H79" s="35">
        <v>533132.24</v>
      </c>
      <c r="I79" s="10"/>
      <c r="J79" s="35">
        <v>533132.24</v>
      </c>
      <c r="K79" s="10"/>
      <c r="L79" s="11"/>
      <c r="M79" s="33"/>
      <c r="N79" s="33"/>
      <c r="O79" s="14"/>
    </row>
    <row r="80" spans="1:15" x14ac:dyDescent="0.2">
      <c r="A80" s="54"/>
      <c r="B80" s="43"/>
      <c r="C80" s="34">
        <v>521285.24</v>
      </c>
      <c r="D80" s="34">
        <v>0</v>
      </c>
      <c r="E80" s="34">
        <f>C80-D80</f>
        <v>521285.24</v>
      </c>
      <c r="F80" s="36" t="s">
        <v>21</v>
      </c>
      <c r="G80" s="16"/>
      <c r="H80" s="35">
        <v>521285.24</v>
      </c>
      <c r="I80" s="33"/>
      <c r="J80" s="35">
        <v>521285.24</v>
      </c>
      <c r="K80" s="33"/>
      <c r="L80" s="33"/>
      <c r="M80" s="12"/>
      <c r="N80" s="13"/>
      <c r="O80" s="18"/>
    </row>
    <row r="81" spans="1:15" x14ac:dyDescent="0.2">
      <c r="A81" s="55"/>
      <c r="B81" s="44"/>
      <c r="C81" s="35">
        <v>130320.84</v>
      </c>
      <c r="D81" s="35">
        <v>130320.84</v>
      </c>
      <c r="E81" s="34">
        <f t="shared" ref="E81" si="26">C81-D81</f>
        <v>0</v>
      </c>
      <c r="F81" s="36" t="s">
        <v>22</v>
      </c>
      <c r="G81" s="9"/>
      <c r="H81" s="35">
        <v>130320.84</v>
      </c>
      <c r="I81" s="45" t="s">
        <v>16</v>
      </c>
      <c r="J81" s="46"/>
      <c r="K81" s="46"/>
      <c r="L81" s="47"/>
      <c r="M81" s="12"/>
      <c r="N81" s="13"/>
      <c r="O81" s="18"/>
    </row>
    <row r="82" spans="1:15" x14ac:dyDescent="0.2">
      <c r="A82" s="48" t="s">
        <v>33</v>
      </c>
      <c r="B82" s="49"/>
      <c r="C82" s="29">
        <f>SUM(C46:C81)</f>
        <v>14216859.840000002</v>
      </c>
      <c r="D82" s="29">
        <f t="shared" ref="D82" si="27">SUM(D46:D81)</f>
        <v>1563850.08</v>
      </c>
      <c r="E82" s="29">
        <f t="shared" ref="E82" si="28">SUM(E46:E81)</f>
        <v>12653009.760000004</v>
      </c>
      <c r="F82" s="16"/>
      <c r="G82" s="16"/>
      <c r="H82" s="29">
        <f t="shared" ref="H82" si="29">SUM(H46:H81)</f>
        <v>14216859.840000002</v>
      </c>
      <c r="I82" s="37"/>
      <c r="J82" s="29">
        <f t="shared" ref="J82" si="30">SUM(J46:J81)</f>
        <v>12653009.760000004</v>
      </c>
      <c r="K82" s="10"/>
      <c r="L82" s="11"/>
      <c r="M82" s="12"/>
      <c r="N82" s="13"/>
      <c r="O82" s="14"/>
    </row>
    <row r="83" spans="1:15" x14ac:dyDescent="0.2">
      <c r="A83" s="38"/>
      <c r="B83" s="38"/>
      <c r="C83" s="29"/>
      <c r="D83" s="29"/>
      <c r="E83" s="29"/>
      <c r="F83" s="16"/>
      <c r="G83" s="16"/>
      <c r="H83" s="29"/>
      <c r="I83" s="37"/>
      <c r="J83" s="29"/>
      <c r="K83" s="10"/>
      <c r="L83" s="11"/>
      <c r="M83" s="12"/>
      <c r="N83" s="13"/>
      <c r="O83" s="14"/>
    </row>
    <row r="84" spans="1:15" x14ac:dyDescent="0.2">
      <c r="A84" s="38"/>
      <c r="B84" s="38"/>
      <c r="C84" s="29"/>
      <c r="D84" s="29"/>
      <c r="E84" s="29"/>
      <c r="F84" s="16"/>
      <c r="G84" s="16"/>
      <c r="H84" s="29"/>
      <c r="I84" s="37"/>
      <c r="J84" s="29"/>
      <c r="K84" s="10"/>
      <c r="L84" s="11"/>
      <c r="M84" s="12"/>
      <c r="N84" s="13"/>
      <c r="O84" s="14"/>
    </row>
    <row r="85" spans="1:15" x14ac:dyDescent="0.2">
      <c r="A85" s="38"/>
      <c r="B85" s="38"/>
      <c r="C85" s="29"/>
      <c r="D85" s="29"/>
      <c r="E85" s="29"/>
      <c r="F85" s="16"/>
      <c r="G85" s="16"/>
      <c r="H85" s="29"/>
      <c r="I85" s="37"/>
      <c r="J85" s="29"/>
      <c r="K85" s="10"/>
      <c r="L85" s="11"/>
      <c r="M85" s="12"/>
      <c r="N85" s="13"/>
      <c r="O85" s="14"/>
    </row>
    <row r="86" spans="1:15" x14ac:dyDescent="0.2">
      <c r="A86" s="38"/>
      <c r="B86" s="38"/>
      <c r="C86" s="29"/>
      <c r="D86" s="29"/>
      <c r="E86" s="29"/>
      <c r="F86" s="16"/>
      <c r="G86" s="16"/>
      <c r="H86" s="29"/>
      <c r="I86" s="37"/>
      <c r="J86" s="29"/>
      <c r="K86" s="10"/>
      <c r="L86" s="11"/>
      <c r="M86" s="12"/>
      <c r="N86" s="13"/>
      <c r="O86" s="14"/>
    </row>
    <row r="87" spans="1:15" x14ac:dyDescent="0.2">
      <c r="A87" s="11"/>
      <c r="B87" s="11"/>
      <c r="C87" s="28"/>
      <c r="D87" s="28"/>
      <c r="E87" s="30"/>
      <c r="F87" s="16"/>
      <c r="G87" s="16"/>
      <c r="H87" s="30"/>
      <c r="I87" s="33"/>
      <c r="J87" s="33"/>
      <c r="K87" s="33"/>
      <c r="L87" s="33"/>
      <c r="M87" s="33"/>
      <c r="N87" s="33"/>
      <c r="O87" s="14"/>
    </row>
    <row r="88" spans="1:15" x14ac:dyDescent="0.2">
      <c r="A88" s="11"/>
      <c r="B88" s="11"/>
      <c r="C88" s="28"/>
      <c r="D88" s="28"/>
      <c r="E88" s="30"/>
      <c r="F88" s="16"/>
      <c r="G88" s="16"/>
      <c r="H88" s="30"/>
      <c r="I88" s="33"/>
      <c r="J88" s="33"/>
      <c r="K88" s="33"/>
      <c r="L88" s="33"/>
      <c r="M88" s="33"/>
      <c r="N88" s="33"/>
      <c r="O88" s="14"/>
    </row>
    <row r="89" spans="1:15" x14ac:dyDescent="0.2">
      <c r="A89" s="11"/>
      <c r="B89" s="11"/>
      <c r="C89" s="28"/>
      <c r="D89" s="28"/>
      <c r="E89" s="30"/>
      <c r="F89" s="16"/>
      <c r="G89" s="16"/>
      <c r="H89" s="30"/>
      <c r="I89" s="33"/>
      <c r="J89" s="33"/>
      <c r="K89" s="33"/>
      <c r="L89" s="33"/>
      <c r="M89" s="33"/>
      <c r="N89" s="33"/>
      <c r="O89" s="14"/>
    </row>
    <row r="90" spans="1:15" x14ac:dyDescent="0.2">
      <c r="A90" s="11"/>
      <c r="B90" s="11"/>
      <c r="C90" s="30"/>
      <c r="D90" s="30"/>
      <c r="E90" s="30"/>
      <c r="F90" s="9"/>
      <c r="G90" s="9"/>
      <c r="H90" s="30"/>
      <c r="I90" s="17"/>
      <c r="J90" s="17"/>
      <c r="K90" s="17"/>
      <c r="L90" s="11"/>
      <c r="M90" s="12"/>
      <c r="N90" s="13"/>
      <c r="O90" s="18"/>
    </row>
    <row r="91" spans="1:15" x14ac:dyDescent="0.2">
      <c r="A91" s="24"/>
      <c r="B91" s="24"/>
      <c r="C91" s="31"/>
      <c r="D91" s="31"/>
      <c r="E91" s="31"/>
      <c r="F91" s="9"/>
      <c r="G91" s="9"/>
      <c r="H91" s="31"/>
      <c r="I91" s="17"/>
      <c r="J91" s="31"/>
      <c r="K91" s="17"/>
      <c r="L91" s="11"/>
      <c r="M91" s="12"/>
      <c r="N91" s="13"/>
      <c r="O91" s="18"/>
    </row>
    <row r="92" spans="1:15" x14ac:dyDescent="0.2">
      <c r="A92" s="15"/>
      <c r="B92" s="15"/>
      <c r="C92" s="32"/>
      <c r="D92" s="32"/>
      <c r="E92" s="32"/>
      <c r="F92" s="25"/>
      <c r="G92" s="25"/>
      <c r="H92" s="32"/>
      <c r="I92" s="8"/>
      <c r="J92" s="32"/>
      <c r="K92" s="7"/>
      <c r="L92" s="8"/>
      <c r="M92" s="8"/>
      <c r="N92" s="8"/>
      <c r="O92" s="24"/>
    </row>
    <row r="93" spans="1:15" x14ac:dyDescent="0.2">
      <c r="A93" s="48" t="s">
        <v>35</v>
      </c>
      <c r="B93" s="49"/>
      <c r="C93" s="29">
        <f>C45+C82</f>
        <v>28433719.680000003</v>
      </c>
      <c r="D93" s="29">
        <f t="shared" ref="D93:E93" si="31">D45+D82</f>
        <v>3127700.16</v>
      </c>
      <c r="E93" s="29">
        <f t="shared" si="31"/>
        <v>25306019.520000007</v>
      </c>
      <c r="F93" s="16"/>
      <c r="G93" s="16"/>
      <c r="H93" s="29">
        <f>H45+H82</f>
        <v>28433719.680000003</v>
      </c>
      <c r="I93" s="29"/>
      <c r="J93" s="29">
        <f>J45+J82</f>
        <v>25306019.520000007</v>
      </c>
      <c r="K93" s="29"/>
      <c r="L93" s="29"/>
      <c r="M93" s="5"/>
      <c r="N93" s="5"/>
      <c r="O93" s="5"/>
    </row>
    <row r="94" spans="1:15" x14ac:dyDescent="0.2">
      <c r="A94" s="5"/>
      <c r="B94" s="5"/>
      <c r="C94" s="6"/>
      <c r="D94" s="6"/>
      <c r="E94" s="5"/>
      <c r="F94" s="5"/>
      <c r="G94" s="5"/>
      <c r="H94" s="5"/>
      <c r="I94" s="6"/>
      <c r="J94" s="5"/>
      <c r="K94" s="5"/>
      <c r="L94" s="5"/>
      <c r="M94" s="5"/>
      <c r="N94" s="5"/>
      <c r="O94" s="5"/>
    </row>
    <row r="95" spans="1:15" x14ac:dyDescent="0.2">
      <c r="A95" s="5"/>
      <c r="B95" s="5"/>
      <c r="C95" s="6"/>
      <c r="D95" s="6"/>
      <c r="E95" s="39"/>
      <c r="F95" s="5"/>
      <c r="G95" s="5"/>
      <c r="H95" s="5"/>
      <c r="I95" s="6"/>
      <c r="J95" s="5"/>
      <c r="K95" s="5"/>
      <c r="L95" s="5"/>
      <c r="M95" s="5"/>
      <c r="N95" s="5"/>
      <c r="O95" s="5"/>
    </row>
    <row r="96" spans="1:15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</row>
    <row r="97" spans="1:15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</row>
    <row r="98" spans="1:15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</row>
    <row r="99" spans="1:15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</row>
    <row r="100" spans="1:15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</row>
    <row r="101" spans="1:15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</row>
    <row r="102" spans="1:15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</row>
    <row r="103" spans="1:15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</row>
    <row r="104" spans="1:15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</row>
    <row r="105" spans="1:15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</row>
    <row r="106" spans="1:15" ht="74.25" customHeight="1" x14ac:dyDescent="0.2">
      <c r="A106" s="40" t="s">
        <v>40</v>
      </c>
      <c r="B106" s="40"/>
      <c r="C106" s="40"/>
      <c r="D106" s="40"/>
      <c r="E106" s="40"/>
      <c r="F106" s="40"/>
      <c r="G106" s="40"/>
      <c r="H106" s="40"/>
      <c r="I106" s="40"/>
      <c r="J106" s="40"/>
      <c r="K106" s="5"/>
      <c r="L106" s="5"/>
      <c r="M106" s="5"/>
      <c r="N106" s="5"/>
      <c r="O106" s="5"/>
    </row>
    <row r="107" spans="1:15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</row>
    <row r="108" spans="1:15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</row>
    <row r="109" spans="1:15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</row>
  </sheetData>
  <mergeCells count="68">
    <mergeCell ref="N1:O1"/>
    <mergeCell ref="A2:O2"/>
    <mergeCell ref="A4:O4"/>
    <mergeCell ref="I57:L57"/>
    <mergeCell ref="O7:O8"/>
    <mergeCell ref="F7:H7"/>
    <mergeCell ref="E7:E8"/>
    <mergeCell ref="A7:A8"/>
    <mergeCell ref="C7:C8"/>
    <mergeCell ref="I7:J7"/>
    <mergeCell ref="K7:L7"/>
    <mergeCell ref="M7:N7"/>
    <mergeCell ref="B7:B8"/>
    <mergeCell ref="D7:D8"/>
    <mergeCell ref="B9:B11"/>
    <mergeCell ref="I11:L11"/>
    <mergeCell ref="B12:B14"/>
    <mergeCell ref="I14:L14"/>
    <mergeCell ref="B15:B17"/>
    <mergeCell ref="I17:L17"/>
    <mergeCell ref="B18:B20"/>
    <mergeCell ref="I20:L20"/>
    <mergeCell ref="B21:B23"/>
    <mergeCell ref="I23:L23"/>
    <mergeCell ref="B24:B26"/>
    <mergeCell ref="I26:L26"/>
    <mergeCell ref="B39:B41"/>
    <mergeCell ref="I41:L41"/>
    <mergeCell ref="B42:B44"/>
    <mergeCell ref="I44:L44"/>
    <mergeCell ref="B27:B29"/>
    <mergeCell ref="I29:L29"/>
    <mergeCell ref="B30:B32"/>
    <mergeCell ref="I32:L32"/>
    <mergeCell ref="B33:B35"/>
    <mergeCell ref="I35:L35"/>
    <mergeCell ref="B61:B63"/>
    <mergeCell ref="I63:L63"/>
    <mergeCell ref="B64:B66"/>
    <mergeCell ref="I66:L66"/>
    <mergeCell ref="A9:A44"/>
    <mergeCell ref="A45:B45"/>
    <mergeCell ref="A46:A81"/>
    <mergeCell ref="B46:B48"/>
    <mergeCell ref="I48:L48"/>
    <mergeCell ref="B49:B51"/>
    <mergeCell ref="I51:L51"/>
    <mergeCell ref="B52:B54"/>
    <mergeCell ref="I54:L54"/>
    <mergeCell ref="B55:B57"/>
    <mergeCell ref="B36:B38"/>
    <mergeCell ref="I38:L38"/>
    <mergeCell ref="A106:J106"/>
    <mergeCell ref="A5:O5"/>
    <mergeCell ref="B76:B78"/>
    <mergeCell ref="I78:L78"/>
    <mergeCell ref="B79:B81"/>
    <mergeCell ref="I81:L81"/>
    <mergeCell ref="A82:B82"/>
    <mergeCell ref="A93:B93"/>
    <mergeCell ref="B67:B69"/>
    <mergeCell ref="I69:L69"/>
    <mergeCell ref="B70:B72"/>
    <mergeCell ref="I72:L72"/>
    <mergeCell ref="B73:B75"/>
    <mergeCell ref="I75:L75"/>
    <mergeCell ref="B58:B60"/>
    <mergeCell ref="I60:L6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IP-5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Villaseñor Cabrera</dc:creator>
  <cp:lastModifiedBy>Felipe Rodríguez Canacasco</cp:lastModifiedBy>
  <dcterms:created xsi:type="dcterms:W3CDTF">2023-09-08T01:21:25Z</dcterms:created>
  <dcterms:modified xsi:type="dcterms:W3CDTF">2023-10-06T17:00:40Z</dcterms:modified>
</cp:coreProperties>
</file>